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的桌面\"/>
    </mc:Choice>
  </mc:AlternateContent>
  <bookViews>
    <workbookView xWindow="0" yWindow="0" windowWidth="23040" windowHeight="8868"/>
  </bookViews>
  <sheets>
    <sheet name="合格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3" i="4" l="1"/>
  <c r="F83" i="4"/>
  <c r="E86" i="4"/>
  <c r="F86" i="4"/>
  <c r="E88" i="4"/>
  <c r="F88" i="4"/>
  <c r="G86" i="4" l="1"/>
  <c r="H86" i="4" s="1"/>
  <c r="G88" i="4"/>
  <c r="H88" i="4" s="1"/>
  <c r="G83" i="4"/>
  <c r="H83" i="4" s="1"/>
  <c r="E17" i="4"/>
  <c r="G17" i="4" s="1"/>
  <c r="H17" i="4" s="1"/>
  <c r="E58" i="4"/>
  <c r="G58" i="4" s="1"/>
  <c r="H58" i="4" s="1"/>
  <c r="E34" i="4"/>
  <c r="G34" i="4" s="1"/>
  <c r="H34" i="4" s="1"/>
  <c r="E21" i="4"/>
  <c r="G21" i="4" s="1"/>
  <c r="H21" i="4" s="1"/>
  <c r="E6" i="4"/>
  <c r="G6" i="4" s="1"/>
  <c r="H6" i="4" s="1"/>
  <c r="F68" i="4"/>
  <c r="E68" i="4"/>
  <c r="F25" i="4"/>
  <c r="E25" i="4"/>
  <c r="F84" i="4"/>
  <c r="E84" i="4"/>
  <c r="F33" i="4"/>
  <c r="E33" i="4"/>
  <c r="F28" i="4"/>
  <c r="E28" i="4"/>
  <c r="F35" i="4"/>
  <c r="E35" i="4"/>
  <c r="F11" i="4"/>
  <c r="E11" i="4"/>
  <c r="F78" i="4"/>
  <c r="E78" i="4"/>
  <c r="F16" i="4"/>
  <c r="E16" i="4"/>
  <c r="F5" i="4"/>
  <c r="E5" i="4"/>
  <c r="F8" i="4"/>
  <c r="E8" i="4"/>
  <c r="F36" i="4"/>
  <c r="E36" i="4"/>
  <c r="F82" i="4"/>
  <c r="E82" i="4"/>
  <c r="F47" i="4"/>
  <c r="E47" i="4"/>
  <c r="F80" i="4"/>
  <c r="E80" i="4"/>
  <c r="F69" i="4"/>
  <c r="E69" i="4"/>
  <c r="F67" i="4"/>
  <c r="E67" i="4"/>
  <c r="F65" i="4"/>
  <c r="E65" i="4"/>
  <c r="F24" i="4"/>
  <c r="E24" i="4"/>
  <c r="F41" i="4"/>
  <c r="G41" i="4" s="1"/>
  <c r="H41" i="4" s="1"/>
  <c r="F20" i="4"/>
  <c r="E20" i="4"/>
  <c r="F75" i="4"/>
  <c r="E75" i="4"/>
  <c r="F4" i="4"/>
  <c r="E4" i="4"/>
  <c r="F64" i="4"/>
  <c r="E64" i="4"/>
  <c r="F15" i="4"/>
  <c r="E15" i="4"/>
  <c r="F18" i="4"/>
  <c r="E18" i="4"/>
  <c r="F77" i="4"/>
  <c r="E77" i="4"/>
  <c r="F38" i="4"/>
  <c r="E38" i="4"/>
  <c r="F98" i="4"/>
  <c r="E98" i="4"/>
  <c r="F40" i="4"/>
  <c r="E40" i="4"/>
  <c r="F55" i="4"/>
  <c r="E55" i="4"/>
  <c r="F12" i="4"/>
  <c r="E12" i="4"/>
  <c r="F44" i="4"/>
  <c r="E44" i="4"/>
  <c r="F94" i="4"/>
  <c r="E94" i="4"/>
  <c r="F13" i="4"/>
  <c r="E13" i="4"/>
  <c r="F89" i="4"/>
  <c r="E89" i="4"/>
  <c r="F50" i="4"/>
  <c r="E50" i="4"/>
  <c r="F37" i="4"/>
  <c r="E37" i="4"/>
  <c r="F101" i="4"/>
  <c r="E101" i="4"/>
  <c r="F19" i="4"/>
  <c r="E19" i="4"/>
  <c r="F2" i="4"/>
  <c r="E2" i="4"/>
  <c r="F49" i="4"/>
  <c r="E49" i="4"/>
  <c r="F81" i="4"/>
  <c r="E81" i="4"/>
  <c r="F74" i="4"/>
  <c r="E74" i="4"/>
  <c r="F91" i="4"/>
  <c r="E91" i="4"/>
  <c r="F42" i="4"/>
  <c r="E42" i="4"/>
  <c r="F23" i="4"/>
  <c r="E23" i="4"/>
  <c r="F63" i="4"/>
  <c r="E63" i="4"/>
  <c r="F30" i="4"/>
  <c r="E30" i="4"/>
  <c r="F10" i="4"/>
  <c r="E10" i="4"/>
  <c r="F27" i="4"/>
  <c r="E27" i="4"/>
  <c r="F103" i="4"/>
  <c r="E103" i="4"/>
  <c r="F32" i="4"/>
  <c r="E32" i="4"/>
  <c r="F14" i="4"/>
  <c r="E14" i="4"/>
  <c r="F66" i="4"/>
  <c r="E66" i="4"/>
  <c r="F45" i="4"/>
  <c r="E45" i="4"/>
  <c r="F62" i="4"/>
  <c r="E62" i="4"/>
  <c r="F52" i="4"/>
  <c r="E52" i="4"/>
  <c r="F61" i="4"/>
  <c r="E61" i="4"/>
  <c r="F29" i="4"/>
  <c r="E29" i="4"/>
  <c r="F3" i="4"/>
  <c r="E3" i="4"/>
  <c r="F22" i="4"/>
  <c r="E22" i="4"/>
  <c r="F93" i="4"/>
  <c r="E93" i="4"/>
  <c r="F59" i="4"/>
  <c r="E59" i="4"/>
  <c r="F48" i="4"/>
  <c r="E48" i="4"/>
  <c r="F7" i="4"/>
  <c r="E7" i="4"/>
  <c r="F70" i="4"/>
  <c r="E70" i="4"/>
  <c r="F26" i="4"/>
  <c r="E26" i="4"/>
  <c r="F56" i="4"/>
  <c r="E56" i="4"/>
  <c r="F104" i="4"/>
  <c r="E104" i="4"/>
  <c r="F90" i="4"/>
  <c r="E90" i="4"/>
  <c r="F39" i="4"/>
  <c r="E39" i="4"/>
  <c r="F99" i="4"/>
  <c r="E99" i="4"/>
  <c r="F72" i="4"/>
  <c r="E72" i="4"/>
  <c r="F54" i="4"/>
  <c r="E54" i="4"/>
  <c r="F46" i="4"/>
  <c r="E46" i="4"/>
  <c r="F96" i="4"/>
  <c r="E96" i="4"/>
  <c r="F92" i="4"/>
  <c r="E92" i="4"/>
  <c r="F57" i="4"/>
  <c r="E57" i="4"/>
  <c r="F9" i="4"/>
  <c r="E9" i="4"/>
  <c r="F76" i="4"/>
  <c r="E76" i="4"/>
  <c r="F100" i="4"/>
  <c r="E100" i="4"/>
  <c r="F71" i="4"/>
  <c r="E71" i="4"/>
  <c r="F53" i="4"/>
  <c r="E53" i="4"/>
  <c r="F60" i="4"/>
  <c r="E60" i="4"/>
  <c r="F87" i="4"/>
  <c r="E87" i="4"/>
  <c r="F85" i="4"/>
  <c r="E85" i="4"/>
  <c r="F51" i="4"/>
  <c r="E51" i="4"/>
  <c r="F73" i="4"/>
  <c r="E73" i="4"/>
  <c r="F31" i="4"/>
  <c r="E31" i="4"/>
  <c r="F95" i="4"/>
  <c r="E95" i="4"/>
  <c r="F97" i="4"/>
  <c r="E97" i="4"/>
  <c r="F102" i="4"/>
  <c r="E102" i="4"/>
  <c r="F79" i="4"/>
  <c r="E79" i="4"/>
  <c r="F43" i="4"/>
  <c r="E43" i="4"/>
  <c r="G43" i="4" l="1"/>
  <c r="H43" i="4" s="1"/>
  <c r="G97" i="4"/>
  <c r="H97" i="4" s="1"/>
  <c r="G31" i="4"/>
  <c r="H31" i="4" s="1"/>
  <c r="G51" i="4"/>
  <c r="H51" i="4" s="1"/>
  <c r="G87" i="4"/>
  <c r="H87" i="4" s="1"/>
  <c r="G53" i="4"/>
  <c r="H53" i="4" s="1"/>
  <c r="G100" i="4"/>
  <c r="H100" i="4" s="1"/>
  <c r="G9" i="4"/>
  <c r="H9" i="4" s="1"/>
  <c r="G92" i="4"/>
  <c r="H92" i="4" s="1"/>
  <c r="G46" i="4"/>
  <c r="H46" i="4" s="1"/>
  <c r="G72" i="4"/>
  <c r="H72" i="4" s="1"/>
  <c r="G39" i="4"/>
  <c r="H39" i="4" s="1"/>
  <c r="G104" i="4"/>
  <c r="H104" i="4" s="1"/>
  <c r="G26" i="4"/>
  <c r="H26" i="4" s="1"/>
  <c r="G7" i="4"/>
  <c r="H7" i="4" s="1"/>
  <c r="G59" i="4"/>
  <c r="H59" i="4" s="1"/>
  <c r="G22" i="4"/>
  <c r="H22" i="4" s="1"/>
  <c r="G29" i="4"/>
  <c r="H29" i="4" s="1"/>
  <c r="G52" i="4"/>
  <c r="H52" i="4" s="1"/>
  <c r="G45" i="4"/>
  <c r="H45" i="4" s="1"/>
  <c r="G14" i="4"/>
  <c r="H14" i="4" s="1"/>
  <c r="G27" i="4"/>
  <c r="H27" i="4" s="1"/>
  <c r="G30" i="4"/>
  <c r="H30" i="4" s="1"/>
  <c r="G42" i="4"/>
  <c r="H42" i="4" s="1"/>
  <c r="G74" i="4"/>
  <c r="H74" i="4" s="1"/>
  <c r="G49" i="4"/>
  <c r="H49" i="4" s="1"/>
  <c r="G19" i="4"/>
  <c r="H19" i="4" s="1"/>
  <c r="G101" i="4"/>
  <c r="H101" i="4" s="1"/>
  <c r="G50" i="4"/>
  <c r="H50" i="4" s="1"/>
  <c r="G13" i="4"/>
  <c r="H13" i="4" s="1"/>
  <c r="G44" i="4"/>
  <c r="H44" i="4" s="1"/>
  <c r="G55" i="4"/>
  <c r="H55" i="4" s="1"/>
  <c r="G77" i="4"/>
  <c r="H77" i="4" s="1"/>
  <c r="G18" i="4"/>
  <c r="H18" i="4" s="1"/>
  <c r="G15" i="4"/>
  <c r="H15" i="4" s="1"/>
  <c r="G4" i="4"/>
  <c r="H4" i="4" s="1"/>
  <c r="G20" i="4"/>
  <c r="H20" i="4" s="1"/>
  <c r="G24" i="4"/>
  <c r="H24" i="4" s="1"/>
  <c r="G36" i="4"/>
  <c r="H36" i="4" s="1"/>
  <c r="G5" i="4"/>
  <c r="H5" i="4" s="1"/>
  <c r="G78" i="4"/>
  <c r="H78" i="4" s="1"/>
  <c r="G35" i="4"/>
  <c r="H35" i="4" s="1"/>
  <c r="G33" i="4"/>
  <c r="H33" i="4" s="1"/>
  <c r="G25" i="4"/>
  <c r="H25" i="4" s="1"/>
  <c r="G65" i="4"/>
  <c r="H65" i="4" s="1"/>
  <c r="G82" i="4"/>
  <c r="H82" i="4" s="1"/>
  <c r="G16" i="4"/>
  <c r="H16" i="4" s="1"/>
  <c r="G11" i="4"/>
  <c r="H11" i="4" s="1"/>
  <c r="G28" i="4"/>
  <c r="H28" i="4" s="1"/>
  <c r="G84" i="4"/>
  <c r="H84" i="4" s="1"/>
  <c r="G68" i="4"/>
  <c r="H68" i="4" s="1"/>
  <c r="G69" i="4"/>
  <c r="H69" i="4" s="1"/>
  <c r="G47" i="4"/>
  <c r="H47" i="4" s="1"/>
  <c r="G8" i="4"/>
  <c r="H8" i="4" s="1"/>
  <c r="G79" i="4"/>
  <c r="H79" i="4" s="1"/>
  <c r="G102" i="4"/>
  <c r="H102" i="4" s="1"/>
  <c r="G95" i="4"/>
  <c r="H95" i="4" s="1"/>
  <c r="G73" i="4"/>
  <c r="H73" i="4" s="1"/>
  <c r="G85" i="4"/>
  <c r="H85" i="4" s="1"/>
  <c r="G60" i="4"/>
  <c r="H60" i="4" s="1"/>
  <c r="G71" i="4"/>
  <c r="H71" i="4" s="1"/>
  <c r="G76" i="4"/>
  <c r="H76" i="4" s="1"/>
  <c r="G57" i="4"/>
  <c r="H57" i="4" s="1"/>
  <c r="G96" i="4"/>
  <c r="H96" i="4" s="1"/>
  <c r="G54" i="4"/>
  <c r="H54" i="4" s="1"/>
  <c r="G99" i="4"/>
  <c r="H99" i="4" s="1"/>
  <c r="G90" i="4"/>
  <c r="H90" i="4" s="1"/>
  <c r="G56" i="4"/>
  <c r="H56" i="4" s="1"/>
  <c r="G70" i="4"/>
  <c r="H70" i="4" s="1"/>
  <c r="G48" i="4"/>
  <c r="H48" i="4" s="1"/>
  <c r="G93" i="4"/>
  <c r="H93" i="4" s="1"/>
  <c r="G3" i="4"/>
  <c r="H3" i="4" s="1"/>
  <c r="G61" i="4"/>
  <c r="H61" i="4" s="1"/>
  <c r="G62" i="4"/>
  <c r="H62" i="4" s="1"/>
  <c r="G66" i="4"/>
  <c r="H66" i="4" s="1"/>
  <c r="G32" i="4"/>
  <c r="H32" i="4" s="1"/>
  <c r="G103" i="4"/>
  <c r="H103" i="4" s="1"/>
  <c r="G10" i="4"/>
  <c r="H10" i="4" s="1"/>
  <c r="G63" i="4"/>
  <c r="H63" i="4" s="1"/>
  <c r="G23" i="4"/>
  <c r="H23" i="4" s="1"/>
  <c r="G91" i="4"/>
  <c r="H91" i="4" s="1"/>
  <c r="G81" i="4"/>
  <c r="H81" i="4" s="1"/>
  <c r="G2" i="4"/>
  <c r="H2" i="4" s="1"/>
  <c r="G37" i="4"/>
  <c r="H37" i="4" s="1"/>
  <c r="G89" i="4"/>
  <c r="H89" i="4" s="1"/>
  <c r="G94" i="4"/>
  <c r="H94" i="4" s="1"/>
  <c r="G12" i="4"/>
  <c r="H12" i="4" s="1"/>
  <c r="G40" i="4"/>
  <c r="H40" i="4" s="1"/>
  <c r="G64" i="4"/>
  <c r="H64" i="4" s="1"/>
  <c r="G75" i="4"/>
  <c r="H75" i="4" s="1"/>
  <c r="G38" i="4"/>
  <c r="H38" i="4" s="1"/>
  <c r="G67" i="4"/>
  <c r="H67" i="4" s="1"/>
  <c r="G80" i="4"/>
  <c r="H80" i="4" s="1"/>
  <c r="G98" i="4"/>
  <c r="H98" i="4" s="1"/>
</calcChain>
</file>

<file path=xl/sharedStrings.xml><?xml version="1.0" encoding="utf-8"?>
<sst xmlns="http://schemas.openxmlformats.org/spreadsheetml/2006/main" count="8" uniqueCount="8">
  <si>
    <t>班級</t>
  </si>
  <si>
    <t>座號</t>
  </si>
  <si>
    <t>背書包</t>
  </si>
  <si>
    <t>體重</t>
  </si>
  <si>
    <t>實際書包重</t>
  </si>
  <si>
    <t>標準書包重</t>
  </si>
  <si>
    <t>超重重量</t>
  </si>
  <si>
    <t>判讀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</si>
</sst>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176" fontId="2" fillId="3" borderId="1" xfId="0" applyNumberFormat="1" applyFont="1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>
      <alignment vertical="center"/>
    </xf>
    <xf numFmtId="176" fontId="2" fillId="4" borderId="1" xfId="0" applyNumberFormat="1" applyFon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tabSelected="1" workbookViewId="0">
      <selection activeCell="A75" sqref="A75:H104"/>
    </sheetView>
  </sheetViews>
  <sheetFormatPr defaultRowHeight="16.2"/>
  <cols>
    <col min="1" max="1" width="8.88671875" style="1"/>
    <col min="2" max="2" width="6" style="1" bestFit="1" customWidth="1"/>
    <col min="4" max="4" width="8.77734375" customWidth="1"/>
    <col min="5" max="6" width="12.88671875" bestFit="1" customWidth="1"/>
    <col min="7" max="7" width="10.44140625" bestFit="1" customWidth="1"/>
    <col min="8" max="8" width="8.88671875" style="1"/>
  </cols>
  <sheetData>
    <row r="1" spans="1:8" s="1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>
      <c r="A2" s="3">
        <v>103</v>
      </c>
      <c r="B2" s="3">
        <v>2</v>
      </c>
      <c r="C2" s="4">
        <v>25</v>
      </c>
      <c r="D2" s="4">
        <v>23.1</v>
      </c>
      <c r="E2" s="4">
        <f>C2-D2</f>
        <v>1.8999999999999986</v>
      </c>
      <c r="F2" s="4">
        <f>D2/8</f>
        <v>2.8875000000000002</v>
      </c>
      <c r="G2" s="4">
        <f>E2-F2</f>
        <v>-0.9875000000000016</v>
      </c>
      <c r="H2" s="3" t="str">
        <f>IF(G2&gt;0,"超重","合格")</f>
        <v>合格</v>
      </c>
    </row>
    <row r="3" spans="1:8">
      <c r="A3" s="3">
        <v>103</v>
      </c>
      <c r="B3" s="3">
        <v>3</v>
      </c>
      <c r="C3" s="4">
        <v>36.6</v>
      </c>
      <c r="D3" s="4">
        <v>34</v>
      </c>
      <c r="E3" s="4">
        <f>C3-D3</f>
        <v>2.6000000000000014</v>
      </c>
      <c r="F3" s="4">
        <f>D3/8</f>
        <v>4.25</v>
      </c>
      <c r="G3" s="4">
        <f>E3-F3</f>
        <v>-1.6499999999999986</v>
      </c>
      <c r="H3" s="3" t="str">
        <f>IF(G3&gt;0,"超重","合格")</f>
        <v>合格</v>
      </c>
    </row>
    <row r="4" spans="1:8">
      <c r="A4" s="3">
        <v>103</v>
      </c>
      <c r="B4" s="3">
        <v>17</v>
      </c>
      <c r="C4" s="4">
        <v>26.6</v>
      </c>
      <c r="D4" s="4">
        <v>24.1</v>
      </c>
      <c r="E4" s="4">
        <f>C4-D4</f>
        <v>2.5</v>
      </c>
      <c r="F4" s="4">
        <f>D4/8</f>
        <v>3.0125000000000002</v>
      </c>
      <c r="G4" s="4">
        <f>E4-F4</f>
        <v>-0.51250000000000018</v>
      </c>
      <c r="H4" s="3" t="str">
        <f>IF(G4&gt;0,"超重","合格")</f>
        <v>合格</v>
      </c>
    </row>
    <row r="5" spans="1:8">
      <c r="A5" s="3">
        <v>105</v>
      </c>
      <c r="B5" s="3">
        <v>13</v>
      </c>
      <c r="C5" s="4">
        <v>21.7</v>
      </c>
      <c r="D5" s="4">
        <v>19.399999999999999</v>
      </c>
      <c r="E5" s="4">
        <f>C5-D5</f>
        <v>2.3000000000000007</v>
      </c>
      <c r="F5" s="4">
        <f>D5/8</f>
        <v>2.4249999999999998</v>
      </c>
      <c r="G5" s="4">
        <f>E5-F5</f>
        <v>-0.12499999999999911</v>
      </c>
      <c r="H5" s="3" t="str">
        <f>IF(G5&gt;0,"超重","合格")</f>
        <v>合格</v>
      </c>
    </row>
    <row r="6" spans="1:8">
      <c r="A6" s="5">
        <v>112</v>
      </c>
      <c r="B6" s="5">
        <v>9</v>
      </c>
      <c r="C6" s="6">
        <v>30.4</v>
      </c>
      <c r="D6" s="6">
        <v>27.1</v>
      </c>
      <c r="E6" s="6">
        <f>C6-D6</f>
        <v>3.2999999999999972</v>
      </c>
      <c r="F6" s="7">
        <v>3.375</v>
      </c>
      <c r="G6" s="6">
        <f>E6-F6</f>
        <v>-7.5000000000002842E-2</v>
      </c>
      <c r="H6" s="5" t="str">
        <f>IF(G6&gt;0,"超重","合格")</f>
        <v>合格</v>
      </c>
    </row>
    <row r="7" spans="1:8">
      <c r="A7" s="8">
        <v>201</v>
      </c>
      <c r="B7" s="8">
        <v>2</v>
      </c>
      <c r="C7" s="9">
        <v>43.7</v>
      </c>
      <c r="D7" s="9">
        <v>40.5</v>
      </c>
      <c r="E7" s="9">
        <f>C7-D7</f>
        <v>3.2000000000000028</v>
      </c>
      <c r="F7" s="9">
        <f>D7/8</f>
        <v>5.0625</v>
      </c>
      <c r="G7" s="9">
        <f>E7-F7</f>
        <v>-1.8624999999999972</v>
      </c>
      <c r="H7" s="8" t="str">
        <f>IF(G7&gt;0,"超重","合格")</f>
        <v>合格</v>
      </c>
    </row>
    <row r="8" spans="1:8">
      <c r="A8" s="8">
        <v>201</v>
      </c>
      <c r="B8" s="8">
        <v>9</v>
      </c>
      <c r="C8" s="9">
        <v>27.4</v>
      </c>
      <c r="D8" s="9">
        <v>24.5</v>
      </c>
      <c r="E8" s="9">
        <f>C8-D8</f>
        <v>2.8999999999999986</v>
      </c>
      <c r="F8" s="9">
        <f>D8/8</f>
        <v>3.0625</v>
      </c>
      <c r="G8" s="9">
        <f>E8-F8</f>
        <v>-0.16250000000000142</v>
      </c>
      <c r="H8" s="8" t="str">
        <f>IF(G8&gt;0,"超重","合格")</f>
        <v>合格</v>
      </c>
    </row>
    <row r="9" spans="1:8">
      <c r="A9" s="8">
        <v>202</v>
      </c>
      <c r="B9" s="8">
        <v>26</v>
      </c>
      <c r="C9" s="9">
        <v>40.799999999999997</v>
      </c>
      <c r="D9" s="9">
        <v>38.799999999999997</v>
      </c>
      <c r="E9" s="9">
        <f>C9-D9</f>
        <v>2</v>
      </c>
      <c r="F9" s="9">
        <f>D9/8</f>
        <v>4.8499999999999996</v>
      </c>
      <c r="G9" s="9">
        <f>E9-F9</f>
        <v>-2.8499999999999996</v>
      </c>
      <c r="H9" s="8" t="str">
        <f>IF(G9&gt;0,"超重","合格")</f>
        <v>合格</v>
      </c>
    </row>
    <row r="10" spans="1:8">
      <c r="A10" s="8">
        <v>203</v>
      </c>
      <c r="B10" s="8">
        <v>5</v>
      </c>
      <c r="C10" s="9">
        <v>41</v>
      </c>
      <c r="D10" s="9">
        <v>37.5</v>
      </c>
      <c r="E10" s="9">
        <f>C10-D10</f>
        <v>3.5</v>
      </c>
      <c r="F10" s="9">
        <f>D10/8</f>
        <v>4.6875</v>
      </c>
      <c r="G10" s="9">
        <f>E10-F10</f>
        <v>-1.1875</v>
      </c>
      <c r="H10" s="8" t="str">
        <f>IF(G10&gt;0,"超重","合格")</f>
        <v>合格</v>
      </c>
    </row>
    <row r="11" spans="1:8">
      <c r="A11" s="8">
        <v>204</v>
      </c>
      <c r="B11" s="8">
        <v>3</v>
      </c>
      <c r="C11" s="9">
        <v>37.9</v>
      </c>
      <c r="D11" s="9">
        <v>33.700000000000003</v>
      </c>
      <c r="E11" s="9">
        <f>C11-D11</f>
        <v>4.1999999999999957</v>
      </c>
      <c r="F11" s="9">
        <f>D11/8</f>
        <v>4.2125000000000004</v>
      </c>
      <c r="G11" s="9">
        <f>E11-F11</f>
        <v>-1.2500000000004619E-2</v>
      </c>
      <c r="H11" s="8" t="str">
        <f>IF(G11&gt;0,"超重","合格")</f>
        <v>合格</v>
      </c>
    </row>
    <row r="12" spans="1:8">
      <c r="A12" s="8">
        <v>204</v>
      </c>
      <c r="B12" s="8">
        <v>13</v>
      </c>
      <c r="C12" s="9">
        <v>33.200000000000003</v>
      </c>
      <c r="D12" s="9">
        <v>30.2</v>
      </c>
      <c r="E12" s="9">
        <f>C12-D12</f>
        <v>3.0000000000000036</v>
      </c>
      <c r="F12" s="9">
        <f>D12/8</f>
        <v>3.7749999999999999</v>
      </c>
      <c r="G12" s="9">
        <f>E12-F12</f>
        <v>-0.77499999999999636</v>
      </c>
      <c r="H12" s="8" t="str">
        <f>IF(G12&gt;0,"超重","合格")</f>
        <v>合格</v>
      </c>
    </row>
    <row r="13" spans="1:8">
      <c r="A13" s="8">
        <v>204</v>
      </c>
      <c r="B13" s="8">
        <v>16</v>
      </c>
      <c r="C13" s="9">
        <v>25.3</v>
      </c>
      <c r="D13" s="9">
        <v>23.2</v>
      </c>
      <c r="E13" s="9">
        <f>C13-D13</f>
        <v>2.1000000000000014</v>
      </c>
      <c r="F13" s="9">
        <f>D13/8</f>
        <v>2.9</v>
      </c>
      <c r="G13" s="9">
        <f>E13-F13</f>
        <v>-0.79999999999999849</v>
      </c>
      <c r="H13" s="8" t="str">
        <f>IF(G13&gt;0,"超重","合格")</f>
        <v>合格</v>
      </c>
    </row>
    <row r="14" spans="1:8">
      <c r="A14" s="8">
        <v>206</v>
      </c>
      <c r="B14" s="8">
        <v>6</v>
      </c>
      <c r="C14" s="9">
        <v>44.4</v>
      </c>
      <c r="D14" s="9">
        <v>40.700000000000003</v>
      </c>
      <c r="E14" s="9">
        <f>C14-D14</f>
        <v>3.6999999999999957</v>
      </c>
      <c r="F14" s="9">
        <f>D14/8</f>
        <v>5.0875000000000004</v>
      </c>
      <c r="G14" s="9">
        <f>E14-F14</f>
        <v>-1.3875000000000046</v>
      </c>
      <c r="H14" s="8" t="str">
        <f>IF(G14&gt;0,"超重","合格")</f>
        <v>合格</v>
      </c>
    </row>
    <row r="15" spans="1:8">
      <c r="A15" s="8">
        <v>207</v>
      </c>
      <c r="B15" s="8">
        <v>4</v>
      </c>
      <c r="C15" s="9">
        <v>27.8</v>
      </c>
      <c r="D15" s="9">
        <v>25.2</v>
      </c>
      <c r="E15" s="9">
        <f>C15-D15</f>
        <v>2.6000000000000014</v>
      </c>
      <c r="F15" s="9">
        <f>D15/8</f>
        <v>3.15</v>
      </c>
      <c r="G15" s="9">
        <f>E15-F15</f>
        <v>-0.54999999999999849</v>
      </c>
      <c r="H15" s="8" t="str">
        <f>IF(G15&gt;0,"超重","合格")</f>
        <v>合格</v>
      </c>
    </row>
    <row r="16" spans="1:8">
      <c r="A16" s="8">
        <v>207</v>
      </c>
      <c r="B16" s="8">
        <v>6</v>
      </c>
      <c r="C16" s="9">
        <v>34.1</v>
      </c>
      <c r="D16" s="9">
        <v>30.4</v>
      </c>
      <c r="E16" s="9">
        <f>C16-D16</f>
        <v>3.7000000000000028</v>
      </c>
      <c r="F16" s="9">
        <f>D16/8</f>
        <v>3.8</v>
      </c>
      <c r="G16" s="9">
        <f>E16-F16</f>
        <v>-9.999999999999698E-2</v>
      </c>
      <c r="H16" s="8" t="str">
        <f>IF(G16&gt;0,"超重","合格")</f>
        <v>合格</v>
      </c>
    </row>
    <row r="17" spans="1:8">
      <c r="A17" s="10">
        <v>207</v>
      </c>
      <c r="B17" s="10">
        <v>13</v>
      </c>
      <c r="C17" s="11">
        <v>29.8</v>
      </c>
      <c r="D17" s="11">
        <v>27.4</v>
      </c>
      <c r="E17" s="11">
        <f>C17-D17</f>
        <v>2.4000000000000021</v>
      </c>
      <c r="F17" s="12">
        <v>3.4249999999999998</v>
      </c>
      <c r="G17" s="11">
        <f>E17-F17</f>
        <v>-1.0249999999999977</v>
      </c>
      <c r="H17" s="10" t="str">
        <f>IF(G17&gt;0,"超重","合格")</f>
        <v>合格</v>
      </c>
    </row>
    <row r="18" spans="1:8">
      <c r="A18" s="8">
        <v>210</v>
      </c>
      <c r="B18" s="8">
        <v>19</v>
      </c>
      <c r="C18" s="9">
        <v>24.6</v>
      </c>
      <c r="D18" s="9">
        <v>22.4</v>
      </c>
      <c r="E18" s="9">
        <f>C18-D18</f>
        <v>2.2000000000000028</v>
      </c>
      <c r="F18" s="9">
        <f>D18/8</f>
        <v>2.8</v>
      </c>
      <c r="G18" s="9">
        <f>E18-F18</f>
        <v>-0.59999999999999698</v>
      </c>
      <c r="H18" s="8" t="str">
        <f>IF(G18&gt;0,"超重","合格")</f>
        <v>合格</v>
      </c>
    </row>
    <row r="19" spans="1:8">
      <c r="A19" s="8">
        <v>212</v>
      </c>
      <c r="B19" s="8">
        <v>17</v>
      </c>
      <c r="C19" s="9">
        <v>22.2</v>
      </c>
      <c r="D19" s="9">
        <v>20.6</v>
      </c>
      <c r="E19" s="9">
        <f>C19-D19</f>
        <v>1.5999999999999979</v>
      </c>
      <c r="F19" s="9">
        <f>D19/8</f>
        <v>2.5750000000000002</v>
      </c>
      <c r="G19" s="9">
        <f>E19-F19</f>
        <v>-0.97500000000000231</v>
      </c>
      <c r="H19" s="8" t="str">
        <f>IF(G19&gt;0,"超重","合格")</f>
        <v>合格</v>
      </c>
    </row>
    <row r="20" spans="1:8">
      <c r="A20" s="8">
        <v>213</v>
      </c>
      <c r="B20" s="8">
        <v>6</v>
      </c>
      <c r="C20" s="9">
        <v>29.3</v>
      </c>
      <c r="D20" s="9">
        <v>26.5</v>
      </c>
      <c r="E20" s="9">
        <f>C20-D20</f>
        <v>2.8000000000000007</v>
      </c>
      <c r="F20" s="9">
        <f>D20/8</f>
        <v>3.3125</v>
      </c>
      <c r="G20" s="9">
        <f>E20-F20</f>
        <v>-0.51249999999999929</v>
      </c>
      <c r="H20" s="8" t="str">
        <f>IF(G20&gt;0,"超重","合格")</f>
        <v>合格</v>
      </c>
    </row>
    <row r="21" spans="1:8">
      <c r="A21" s="10">
        <v>213</v>
      </c>
      <c r="B21" s="10">
        <v>27</v>
      </c>
      <c r="C21" s="11">
        <v>36</v>
      </c>
      <c r="D21" s="11">
        <v>32</v>
      </c>
      <c r="E21" s="11">
        <f>C21-D21</f>
        <v>4</v>
      </c>
      <c r="F21" s="12">
        <v>4</v>
      </c>
      <c r="G21" s="11">
        <f>E21-F21</f>
        <v>0</v>
      </c>
      <c r="H21" s="10" t="str">
        <f>IF(G21&gt;0,"超重","合格")</f>
        <v>合格</v>
      </c>
    </row>
    <row r="22" spans="1:8">
      <c r="A22" s="8">
        <v>214</v>
      </c>
      <c r="B22" s="8">
        <v>16</v>
      </c>
      <c r="C22" s="9">
        <v>43.3</v>
      </c>
      <c r="D22" s="9">
        <v>40</v>
      </c>
      <c r="E22" s="9">
        <f>C22-D22</f>
        <v>3.2999999999999972</v>
      </c>
      <c r="F22" s="9">
        <f>D22/8</f>
        <v>5</v>
      </c>
      <c r="G22" s="9">
        <f>E22-F22</f>
        <v>-1.7000000000000028</v>
      </c>
      <c r="H22" s="8" t="str">
        <f>IF(G22&gt;0,"超重","合格")</f>
        <v>合格</v>
      </c>
    </row>
    <row r="23" spans="1:8">
      <c r="A23" s="8">
        <v>214</v>
      </c>
      <c r="B23" s="8">
        <v>26</v>
      </c>
      <c r="C23" s="9">
        <v>42.2</v>
      </c>
      <c r="D23" s="9">
        <v>38.5</v>
      </c>
      <c r="E23" s="9">
        <f>C23-D23</f>
        <v>3.7000000000000028</v>
      </c>
      <c r="F23" s="9">
        <f>D23/8</f>
        <v>4.8125</v>
      </c>
      <c r="G23" s="9">
        <f>E23-F23</f>
        <v>-1.1124999999999972</v>
      </c>
      <c r="H23" s="8" t="str">
        <f>IF(G23&gt;0,"超重","合格")</f>
        <v>合格</v>
      </c>
    </row>
    <row r="24" spans="1:8">
      <c r="A24" s="8">
        <v>215</v>
      </c>
      <c r="B24" s="8">
        <v>9</v>
      </c>
      <c r="C24" s="9">
        <v>32.700000000000003</v>
      </c>
      <c r="D24" s="9">
        <v>29.5</v>
      </c>
      <c r="E24" s="9">
        <f>C24-D24</f>
        <v>3.2000000000000028</v>
      </c>
      <c r="F24" s="9">
        <f>D24/8</f>
        <v>3.6875</v>
      </c>
      <c r="G24" s="9">
        <f>E24-F24</f>
        <v>-0.48749999999999716</v>
      </c>
      <c r="H24" s="8" t="str">
        <f>IF(G24&gt;0,"超重","合格")</f>
        <v>合格</v>
      </c>
    </row>
    <row r="25" spans="1:8">
      <c r="A25" s="10">
        <v>215</v>
      </c>
      <c r="B25" s="10">
        <v>19</v>
      </c>
      <c r="C25" s="11">
        <v>35.9</v>
      </c>
      <c r="D25" s="11">
        <v>32</v>
      </c>
      <c r="E25" s="11">
        <f>C25-D25</f>
        <v>3.8999999999999986</v>
      </c>
      <c r="F25" s="11">
        <f>D25/8</f>
        <v>4</v>
      </c>
      <c r="G25" s="11">
        <f>E25-F25</f>
        <v>-0.10000000000000142</v>
      </c>
      <c r="H25" s="10" t="str">
        <f>IF(G25&gt;0,"超重","合格")</f>
        <v>合格</v>
      </c>
    </row>
    <row r="26" spans="1:8">
      <c r="A26" s="8">
        <v>215</v>
      </c>
      <c r="B26" s="8">
        <v>21</v>
      </c>
      <c r="C26" s="9">
        <v>28.8</v>
      </c>
      <c r="D26" s="9">
        <v>27.3</v>
      </c>
      <c r="E26" s="9">
        <f>C26-D26</f>
        <v>1.5</v>
      </c>
      <c r="F26" s="9">
        <f>D26/8</f>
        <v>3.4125000000000001</v>
      </c>
      <c r="G26" s="9">
        <f>E26-F26</f>
        <v>-1.9125000000000001</v>
      </c>
      <c r="H26" s="8" t="str">
        <f>IF(G26&gt;0,"超重","合格")</f>
        <v>合格</v>
      </c>
    </row>
    <row r="27" spans="1:8">
      <c r="A27" s="8">
        <v>215</v>
      </c>
      <c r="B27" s="8">
        <v>22</v>
      </c>
      <c r="C27" s="9">
        <v>30.3</v>
      </c>
      <c r="D27" s="9">
        <v>28</v>
      </c>
      <c r="E27" s="9">
        <f>C27-D27</f>
        <v>2.3000000000000007</v>
      </c>
      <c r="F27" s="9">
        <f>D27/8</f>
        <v>3.5</v>
      </c>
      <c r="G27" s="9">
        <f>E27-F27</f>
        <v>-1.1999999999999993</v>
      </c>
      <c r="H27" s="8" t="str">
        <f>IF(G27&gt;0,"超重","合格")</f>
        <v>合格</v>
      </c>
    </row>
    <row r="28" spans="1:8">
      <c r="A28" s="10">
        <v>215</v>
      </c>
      <c r="B28" s="10">
        <v>23</v>
      </c>
      <c r="C28" s="11">
        <v>27.6</v>
      </c>
      <c r="D28" s="11">
        <v>24.6</v>
      </c>
      <c r="E28" s="11">
        <f>C28-D28</f>
        <v>3</v>
      </c>
      <c r="F28" s="11">
        <f>D28/8</f>
        <v>3.0750000000000002</v>
      </c>
      <c r="G28" s="11">
        <f>E28-F28</f>
        <v>-7.5000000000000178E-2</v>
      </c>
      <c r="H28" s="10" t="str">
        <f>IF(G28&gt;0,"超重","合格")</f>
        <v>合格</v>
      </c>
    </row>
    <row r="29" spans="1:8">
      <c r="A29" s="13">
        <v>301</v>
      </c>
      <c r="B29" s="13">
        <v>4</v>
      </c>
      <c r="C29" s="14">
        <v>42.4</v>
      </c>
      <c r="D29" s="14">
        <v>39.1</v>
      </c>
      <c r="E29" s="14">
        <f>C29-D29</f>
        <v>3.2999999999999972</v>
      </c>
      <c r="F29" s="14">
        <f>D29/8</f>
        <v>4.8875000000000002</v>
      </c>
      <c r="G29" s="14">
        <f>E29-F29</f>
        <v>-1.587500000000003</v>
      </c>
      <c r="H29" s="13" t="str">
        <f>IF(G29&gt;0,"超重","合格")</f>
        <v>合格</v>
      </c>
    </row>
    <row r="30" spans="1:8">
      <c r="A30" s="13">
        <v>301</v>
      </c>
      <c r="B30" s="13">
        <v>26</v>
      </c>
      <c r="C30" s="14">
        <v>33.299999999999997</v>
      </c>
      <c r="D30" s="14">
        <v>30.6</v>
      </c>
      <c r="E30" s="14">
        <f>C30-D30</f>
        <v>2.6999999999999957</v>
      </c>
      <c r="F30" s="14">
        <f>D30/8</f>
        <v>3.8250000000000002</v>
      </c>
      <c r="G30" s="14">
        <f>E30-F30</f>
        <v>-1.1250000000000044</v>
      </c>
      <c r="H30" s="13" t="str">
        <f>IF(G30&gt;0,"超重","合格")</f>
        <v>合格</v>
      </c>
    </row>
    <row r="31" spans="1:8">
      <c r="A31" s="13">
        <v>303</v>
      </c>
      <c r="B31" s="13">
        <v>1</v>
      </c>
      <c r="C31" s="14">
        <v>47.4</v>
      </c>
      <c r="D31" s="14">
        <v>46.3</v>
      </c>
      <c r="E31" s="14">
        <f>C31-D31</f>
        <v>1.1000000000000014</v>
      </c>
      <c r="F31" s="14">
        <f>D31/8</f>
        <v>5.7874999999999996</v>
      </c>
      <c r="G31" s="14">
        <f>E31-F31</f>
        <v>-4.6874999999999982</v>
      </c>
      <c r="H31" s="13" t="str">
        <f>IF(G31&gt;0,"超重","合格")</f>
        <v>合格</v>
      </c>
    </row>
    <row r="32" spans="1:8">
      <c r="A32" s="13">
        <v>304</v>
      </c>
      <c r="B32" s="13">
        <v>25</v>
      </c>
      <c r="C32" s="14">
        <v>46.1</v>
      </c>
      <c r="D32" s="14">
        <v>42.1</v>
      </c>
      <c r="E32" s="14">
        <f>C32-D32</f>
        <v>4</v>
      </c>
      <c r="F32" s="14">
        <f>D32/8</f>
        <v>5.2625000000000002</v>
      </c>
      <c r="G32" s="14">
        <f>E32-F32</f>
        <v>-1.2625000000000002</v>
      </c>
      <c r="H32" s="13" t="str">
        <f>IF(G32&gt;0,"超重","合格")</f>
        <v>合格</v>
      </c>
    </row>
    <row r="33" spans="1:8">
      <c r="A33" s="15">
        <v>305</v>
      </c>
      <c r="B33" s="15">
        <v>15</v>
      </c>
      <c r="C33" s="16">
        <v>37</v>
      </c>
      <c r="D33" s="16">
        <v>32.9</v>
      </c>
      <c r="E33" s="16">
        <f>C33-D33</f>
        <v>4.1000000000000014</v>
      </c>
      <c r="F33" s="16">
        <f>D33/8</f>
        <v>4.1124999999999998</v>
      </c>
      <c r="G33" s="16">
        <f>E33-F33</f>
        <v>-1.2499999999998401E-2</v>
      </c>
      <c r="H33" s="15" t="str">
        <f>IF(G33&gt;0,"超重","合格")</f>
        <v>合格</v>
      </c>
    </row>
    <row r="34" spans="1:8">
      <c r="A34" s="15">
        <v>306</v>
      </c>
      <c r="B34" s="15">
        <v>9</v>
      </c>
      <c r="C34" s="16">
        <v>28.9</v>
      </c>
      <c r="D34" s="16">
        <v>25.7</v>
      </c>
      <c r="E34" s="16">
        <f>C34-D34</f>
        <v>3.1999999999999993</v>
      </c>
      <c r="F34" s="17">
        <v>3.2124999999999999</v>
      </c>
      <c r="G34" s="16">
        <f>E34-F34</f>
        <v>-1.2500000000000622E-2</v>
      </c>
      <c r="H34" s="15" t="str">
        <f>IF(G34&gt;0,"超重","合格")</f>
        <v>合格</v>
      </c>
    </row>
    <row r="35" spans="1:8">
      <c r="A35" s="15">
        <v>306</v>
      </c>
      <c r="B35" s="15">
        <v>24</v>
      </c>
      <c r="C35" s="16">
        <v>28.7</v>
      </c>
      <c r="D35" s="16">
        <v>25.6</v>
      </c>
      <c r="E35" s="16">
        <f>C35-D35</f>
        <v>3.0999999999999979</v>
      </c>
      <c r="F35" s="16">
        <f>D35/8</f>
        <v>3.2</v>
      </c>
      <c r="G35" s="16">
        <f>E35-F35</f>
        <v>-0.10000000000000231</v>
      </c>
      <c r="H35" s="15" t="str">
        <f>IF(G35&gt;0,"超重","合格")</f>
        <v>合格</v>
      </c>
    </row>
    <row r="36" spans="1:8">
      <c r="A36" s="13">
        <v>307</v>
      </c>
      <c r="B36" s="13">
        <v>27</v>
      </c>
      <c r="C36" s="14">
        <v>35.4</v>
      </c>
      <c r="D36" s="14">
        <v>31.7</v>
      </c>
      <c r="E36" s="14">
        <f>C36-D36</f>
        <v>3.6999999999999993</v>
      </c>
      <c r="F36" s="14">
        <f>D36/8</f>
        <v>3.9624999999999999</v>
      </c>
      <c r="G36" s="14">
        <f>E36-F36</f>
        <v>-0.26250000000000062</v>
      </c>
      <c r="H36" s="13" t="str">
        <f>IF(G36&gt;0,"超重","合格")</f>
        <v>合格</v>
      </c>
    </row>
    <row r="37" spans="1:8">
      <c r="A37" s="13">
        <v>308</v>
      </c>
      <c r="B37" s="13">
        <v>1</v>
      </c>
      <c r="C37" s="14">
        <v>38.9</v>
      </c>
      <c r="D37" s="14">
        <v>35.4</v>
      </c>
      <c r="E37" s="14">
        <f>C37-D37</f>
        <v>3.5</v>
      </c>
      <c r="F37" s="14">
        <f>D37/8</f>
        <v>4.4249999999999998</v>
      </c>
      <c r="G37" s="14">
        <f>E37-F37</f>
        <v>-0.92499999999999982</v>
      </c>
      <c r="H37" s="13" t="str">
        <f>IF(G37&gt;0,"超重","合格")</f>
        <v>合格</v>
      </c>
    </row>
    <row r="38" spans="1:8">
      <c r="A38" s="13">
        <v>309</v>
      </c>
      <c r="B38" s="13">
        <v>22</v>
      </c>
      <c r="C38" s="14">
        <v>34</v>
      </c>
      <c r="D38" s="14">
        <v>30.8</v>
      </c>
      <c r="E38" s="14">
        <f>C38-D38</f>
        <v>3.1999999999999993</v>
      </c>
      <c r="F38" s="14">
        <f>D38/8</f>
        <v>3.85</v>
      </c>
      <c r="G38" s="14">
        <f>E38-F38</f>
        <v>-0.6500000000000008</v>
      </c>
      <c r="H38" s="13" t="str">
        <f>IF(G38&gt;0,"超重","合格")</f>
        <v>合格</v>
      </c>
    </row>
    <row r="39" spans="1:8">
      <c r="A39" s="13">
        <v>313</v>
      </c>
      <c r="B39" s="13">
        <v>10</v>
      </c>
      <c r="C39" s="14">
        <v>43.4</v>
      </c>
      <c r="D39" s="14">
        <v>40.5</v>
      </c>
      <c r="E39" s="14">
        <f>C39-D39</f>
        <v>2.8999999999999986</v>
      </c>
      <c r="F39" s="14">
        <f>D39/8</f>
        <v>5.0625</v>
      </c>
      <c r="G39" s="14">
        <f>E39-F39</f>
        <v>-2.1625000000000014</v>
      </c>
      <c r="H39" s="13" t="str">
        <f>IF(G39&gt;0,"超重","合格")</f>
        <v>合格</v>
      </c>
    </row>
    <row r="40" spans="1:8">
      <c r="A40" s="13">
        <v>313</v>
      </c>
      <c r="B40" s="13">
        <v>21</v>
      </c>
      <c r="C40" s="14">
        <v>42.9</v>
      </c>
      <c r="D40" s="14">
        <v>38.799999999999997</v>
      </c>
      <c r="E40" s="14">
        <f>C40-D40</f>
        <v>4.1000000000000014</v>
      </c>
      <c r="F40" s="14">
        <f>D40/8</f>
        <v>4.8499999999999996</v>
      </c>
      <c r="G40" s="14">
        <f>E40-F40</f>
        <v>-0.74999999999999822</v>
      </c>
      <c r="H40" s="13" t="str">
        <f>IF(G40&gt;0,"超重","合格")</f>
        <v>合格</v>
      </c>
    </row>
    <row r="41" spans="1:8">
      <c r="A41" s="18">
        <v>401</v>
      </c>
      <c r="B41" s="18">
        <v>10</v>
      </c>
      <c r="C41" s="19">
        <v>49</v>
      </c>
      <c r="D41" s="19">
        <v>44</v>
      </c>
      <c r="E41" s="19">
        <v>5</v>
      </c>
      <c r="F41" s="19">
        <f>D41/8</f>
        <v>5.5</v>
      </c>
      <c r="G41" s="19">
        <f>E41-F41</f>
        <v>-0.5</v>
      </c>
      <c r="H41" s="18" t="str">
        <f>IF(G41&gt;0,"超重","合格")</f>
        <v>合格</v>
      </c>
    </row>
    <row r="42" spans="1:8">
      <c r="A42" s="18">
        <v>402</v>
      </c>
      <c r="B42" s="18">
        <v>2</v>
      </c>
      <c r="C42" s="19">
        <v>46.7</v>
      </c>
      <c r="D42" s="19">
        <v>42.5</v>
      </c>
      <c r="E42" s="19">
        <f>C42-D42</f>
        <v>4.2000000000000028</v>
      </c>
      <c r="F42" s="19">
        <f>D42/8</f>
        <v>5.3125</v>
      </c>
      <c r="G42" s="19">
        <f>E42-F42</f>
        <v>-1.1124999999999972</v>
      </c>
      <c r="H42" s="18" t="str">
        <f>IF(G42&gt;0,"超重","合格")</f>
        <v>合格</v>
      </c>
    </row>
    <row r="43" spans="1:8">
      <c r="A43" s="18">
        <v>405</v>
      </c>
      <c r="B43" s="18">
        <v>18</v>
      </c>
      <c r="C43" s="19">
        <v>69.5</v>
      </c>
      <c r="D43" s="19">
        <v>67.7</v>
      </c>
      <c r="E43" s="19">
        <f>C43-D43</f>
        <v>1.7999999999999972</v>
      </c>
      <c r="F43" s="19">
        <f>D43/8</f>
        <v>8.4625000000000004</v>
      </c>
      <c r="G43" s="19">
        <f>E43-F43</f>
        <v>-6.6625000000000032</v>
      </c>
      <c r="H43" s="18" t="str">
        <f>IF(G43&gt;0,"超重","合格")</f>
        <v>合格</v>
      </c>
    </row>
    <row r="44" spans="1:8">
      <c r="A44" s="18">
        <v>407</v>
      </c>
      <c r="B44" s="18">
        <v>3</v>
      </c>
      <c r="C44" s="19">
        <v>32.299999999999997</v>
      </c>
      <c r="D44" s="19">
        <v>29.4</v>
      </c>
      <c r="E44" s="19">
        <f>C44-D44</f>
        <v>2.8999999999999986</v>
      </c>
      <c r="F44" s="19">
        <f>D44/8</f>
        <v>3.6749999999999998</v>
      </c>
      <c r="G44" s="19">
        <f>E44-F44</f>
        <v>-0.77500000000000124</v>
      </c>
      <c r="H44" s="18" t="str">
        <f>IF(G44&gt;0,"超重","合格")</f>
        <v>合格</v>
      </c>
    </row>
    <row r="45" spans="1:8">
      <c r="A45" s="18">
        <v>407</v>
      </c>
      <c r="B45" s="18">
        <v>4</v>
      </c>
      <c r="C45" s="19">
        <v>43.2</v>
      </c>
      <c r="D45" s="19">
        <v>39.700000000000003</v>
      </c>
      <c r="E45" s="19">
        <f>C45-D45</f>
        <v>3.5</v>
      </c>
      <c r="F45" s="19">
        <f>D45/8</f>
        <v>4.9625000000000004</v>
      </c>
      <c r="G45" s="19">
        <f>E45-F45</f>
        <v>-1.4625000000000004</v>
      </c>
      <c r="H45" s="18" t="str">
        <f>IF(G45&gt;0,"超重","合格")</f>
        <v>合格</v>
      </c>
    </row>
    <row r="46" spans="1:8">
      <c r="A46" s="18">
        <v>407</v>
      </c>
      <c r="B46" s="18">
        <v>22</v>
      </c>
      <c r="C46" s="19">
        <v>45.1</v>
      </c>
      <c r="D46" s="19">
        <v>42.3</v>
      </c>
      <c r="E46" s="19">
        <f>C46-D46</f>
        <v>2.8000000000000043</v>
      </c>
      <c r="F46" s="19">
        <f>D46/8</f>
        <v>5.2874999999999996</v>
      </c>
      <c r="G46" s="19">
        <f>E46-F46</f>
        <v>-2.4874999999999954</v>
      </c>
      <c r="H46" s="18" t="str">
        <f>IF(G46&gt;0,"超重","合格")</f>
        <v>合格</v>
      </c>
    </row>
    <row r="47" spans="1:8">
      <c r="A47" s="18">
        <v>407</v>
      </c>
      <c r="B47" s="18">
        <v>24</v>
      </c>
      <c r="C47" s="19">
        <v>34.1</v>
      </c>
      <c r="D47" s="19">
        <v>30.6</v>
      </c>
      <c r="E47" s="19">
        <f>C47-D47</f>
        <v>3.5</v>
      </c>
      <c r="F47" s="19">
        <f>D47/8</f>
        <v>3.8250000000000002</v>
      </c>
      <c r="G47" s="19">
        <f>E47-F47</f>
        <v>-0.32500000000000018</v>
      </c>
      <c r="H47" s="18" t="str">
        <f>IF(G47&gt;0,"超重","合格")</f>
        <v>合格</v>
      </c>
    </row>
    <row r="48" spans="1:8">
      <c r="A48" s="18">
        <v>408</v>
      </c>
      <c r="B48" s="18">
        <v>6</v>
      </c>
      <c r="C48" s="19">
        <v>69.099999999999994</v>
      </c>
      <c r="D48" s="19">
        <v>63</v>
      </c>
      <c r="E48" s="19">
        <f>C48-D48</f>
        <v>6.0999999999999943</v>
      </c>
      <c r="F48" s="19">
        <f>D48/8</f>
        <v>7.875</v>
      </c>
      <c r="G48" s="19">
        <f>E48-F48</f>
        <v>-1.7750000000000057</v>
      </c>
      <c r="H48" s="18" t="str">
        <f>IF(G48&gt;0,"超重","合格")</f>
        <v>合格</v>
      </c>
    </row>
    <row r="49" spans="1:8">
      <c r="A49" s="18">
        <v>408</v>
      </c>
      <c r="B49" s="18">
        <v>9</v>
      </c>
      <c r="C49" s="19">
        <v>40.6</v>
      </c>
      <c r="D49" s="19">
        <v>37</v>
      </c>
      <c r="E49" s="19">
        <f>C49-D49</f>
        <v>3.6000000000000014</v>
      </c>
      <c r="F49" s="19">
        <f>D49/8</f>
        <v>4.625</v>
      </c>
      <c r="G49" s="19">
        <f>E49-F49</f>
        <v>-1.0249999999999986</v>
      </c>
      <c r="H49" s="18" t="str">
        <f>IF(G49&gt;0,"超重","合格")</f>
        <v>合格</v>
      </c>
    </row>
    <row r="50" spans="1:8">
      <c r="A50" s="18">
        <v>411</v>
      </c>
      <c r="B50" s="18">
        <v>14</v>
      </c>
      <c r="C50" s="19">
        <v>37</v>
      </c>
      <c r="D50" s="19">
        <v>33.700000000000003</v>
      </c>
      <c r="E50" s="19">
        <f>C50-D50</f>
        <v>3.2999999999999972</v>
      </c>
      <c r="F50" s="19">
        <f>D50/8</f>
        <v>4.2125000000000004</v>
      </c>
      <c r="G50" s="19">
        <f>E50-F50</f>
        <v>-0.9125000000000032</v>
      </c>
      <c r="H50" s="18" t="str">
        <f>IF(G50&gt;0,"超重","合格")</f>
        <v>合格</v>
      </c>
    </row>
    <row r="51" spans="1:8">
      <c r="A51" s="18">
        <v>412</v>
      </c>
      <c r="B51" s="18">
        <v>12</v>
      </c>
      <c r="C51" s="19">
        <v>51.9</v>
      </c>
      <c r="D51" s="19">
        <v>49.6</v>
      </c>
      <c r="E51" s="19">
        <f>C51-D51</f>
        <v>2.2999999999999972</v>
      </c>
      <c r="F51" s="19">
        <f>D51/8</f>
        <v>6.2</v>
      </c>
      <c r="G51" s="19">
        <f>E51-F51</f>
        <v>-3.900000000000003</v>
      </c>
      <c r="H51" s="18" t="str">
        <f>IF(G51&gt;0,"超重","合格")</f>
        <v>合格</v>
      </c>
    </row>
    <row r="52" spans="1:8">
      <c r="A52" s="3">
        <v>501</v>
      </c>
      <c r="B52" s="3">
        <v>9</v>
      </c>
      <c r="C52" s="4">
        <v>42.9</v>
      </c>
      <c r="D52" s="4">
        <v>39.5</v>
      </c>
      <c r="E52" s="4">
        <f>C52-D52</f>
        <v>3.3999999999999986</v>
      </c>
      <c r="F52" s="4">
        <f>D52/8</f>
        <v>4.9375</v>
      </c>
      <c r="G52" s="4">
        <f>E52-F52</f>
        <v>-1.5375000000000014</v>
      </c>
      <c r="H52" s="3" t="str">
        <f>IF(G52&gt;0,"超重","合格")</f>
        <v>合格</v>
      </c>
    </row>
    <row r="53" spans="1:8">
      <c r="A53" s="3">
        <v>501</v>
      </c>
      <c r="B53" s="3">
        <v>10</v>
      </c>
      <c r="C53" s="4">
        <v>49.8</v>
      </c>
      <c r="D53" s="4">
        <v>47.1</v>
      </c>
      <c r="E53" s="4">
        <f>C53-D53</f>
        <v>2.6999999999999957</v>
      </c>
      <c r="F53" s="4">
        <f>D53/8</f>
        <v>5.8875000000000002</v>
      </c>
      <c r="G53" s="4">
        <f>E53-F53</f>
        <v>-3.1875000000000044</v>
      </c>
      <c r="H53" s="3" t="str">
        <f>IF(G53&gt;0,"超重","合格")</f>
        <v>合格</v>
      </c>
    </row>
    <row r="54" spans="1:8">
      <c r="A54" s="3">
        <v>501</v>
      </c>
      <c r="B54" s="3">
        <v>18</v>
      </c>
      <c r="C54" s="4">
        <v>37.799999999999997</v>
      </c>
      <c r="D54" s="4">
        <v>35.700000000000003</v>
      </c>
      <c r="E54" s="4">
        <f>C54-D54</f>
        <v>2.0999999999999943</v>
      </c>
      <c r="F54" s="4">
        <f>D54/8</f>
        <v>4.4625000000000004</v>
      </c>
      <c r="G54" s="4">
        <f>E54-F54</f>
        <v>-2.362500000000006</v>
      </c>
      <c r="H54" s="3" t="str">
        <f>IF(G54&gt;0,"超重","合格")</f>
        <v>合格</v>
      </c>
    </row>
    <row r="55" spans="1:8">
      <c r="A55" s="3">
        <v>501</v>
      </c>
      <c r="B55" s="3">
        <v>20</v>
      </c>
      <c r="C55" s="4">
        <v>43.9</v>
      </c>
      <c r="D55" s="4">
        <v>39.700000000000003</v>
      </c>
      <c r="E55" s="4">
        <f>C55-D55</f>
        <v>4.1999999999999957</v>
      </c>
      <c r="F55" s="4">
        <f>D55/8</f>
        <v>4.9625000000000004</v>
      </c>
      <c r="G55" s="4">
        <f>E55-F55</f>
        <v>-0.76250000000000462</v>
      </c>
      <c r="H55" s="3" t="str">
        <f>IF(G55&gt;0,"超重","合格")</f>
        <v>合格</v>
      </c>
    </row>
    <row r="56" spans="1:8">
      <c r="A56" s="3">
        <v>502</v>
      </c>
      <c r="B56" s="3">
        <v>11</v>
      </c>
      <c r="C56" s="4">
        <v>50.5</v>
      </c>
      <c r="D56" s="4">
        <v>46.6</v>
      </c>
      <c r="E56" s="4">
        <f>C56-D56</f>
        <v>3.8999999999999986</v>
      </c>
      <c r="F56" s="4">
        <f>D56/8</f>
        <v>5.8250000000000002</v>
      </c>
      <c r="G56" s="4">
        <f>E56-F56</f>
        <v>-1.9250000000000016</v>
      </c>
      <c r="H56" s="3" t="str">
        <f>IF(G56&gt;0,"超重","合格")</f>
        <v>合格</v>
      </c>
    </row>
    <row r="57" spans="1:8">
      <c r="A57" s="3">
        <v>503</v>
      </c>
      <c r="B57" s="3">
        <v>15</v>
      </c>
      <c r="C57" s="4">
        <v>43.6</v>
      </c>
      <c r="D57" s="4">
        <v>41.2</v>
      </c>
      <c r="E57" s="4">
        <f>C57-D57</f>
        <v>2.3999999999999986</v>
      </c>
      <c r="F57" s="4">
        <f>D57/8</f>
        <v>5.15</v>
      </c>
      <c r="G57" s="4">
        <f>E57-F57</f>
        <v>-2.7500000000000018</v>
      </c>
      <c r="H57" s="3" t="str">
        <f>IF(G57&gt;0,"超重","合格")</f>
        <v>合格</v>
      </c>
    </row>
    <row r="58" spans="1:8">
      <c r="A58" s="5">
        <v>503</v>
      </c>
      <c r="B58" s="5">
        <v>27</v>
      </c>
      <c r="C58" s="6">
        <v>38</v>
      </c>
      <c r="D58" s="6">
        <v>33.799999999999997</v>
      </c>
      <c r="E58" s="6">
        <f>C58-D58</f>
        <v>4.2000000000000028</v>
      </c>
      <c r="F58" s="7">
        <v>4.2249999999999996</v>
      </c>
      <c r="G58" s="6">
        <f>E58-F58</f>
        <v>-2.4999999999996803E-2</v>
      </c>
      <c r="H58" s="5" t="str">
        <f>IF(G58&gt;0,"超重","合格")</f>
        <v>合格</v>
      </c>
    </row>
    <row r="59" spans="1:8">
      <c r="A59" s="3">
        <v>505</v>
      </c>
      <c r="B59" s="3">
        <v>8</v>
      </c>
      <c r="C59" s="4">
        <v>57.2</v>
      </c>
      <c r="D59" s="4">
        <v>52.4</v>
      </c>
      <c r="E59" s="4">
        <f>C59-D59</f>
        <v>4.8000000000000043</v>
      </c>
      <c r="F59" s="4">
        <f>D59/8</f>
        <v>6.55</v>
      </c>
      <c r="G59" s="4">
        <f>E59-F59</f>
        <v>-1.7499999999999956</v>
      </c>
      <c r="H59" s="3" t="str">
        <f>IF(G59&gt;0,"超重","合格")</f>
        <v>合格</v>
      </c>
    </row>
    <row r="60" spans="1:8">
      <c r="A60" s="3">
        <v>505</v>
      </c>
      <c r="B60" s="3">
        <v>12</v>
      </c>
      <c r="C60" s="4">
        <v>47.2</v>
      </c>
      <c r="D60" s="4">
        <v>44.8</v>
      </c>
      <c r="E60" s="4">
        <f>C60-D60</f>
        <v>2.4000000000000057</v>
      </c>
      <c r="F60" s="4">
        <f>D60/8</f>
        <v>5.6</v>
      </c>
      <c r="G60" s="4">
        <f>E60-F60</f>
        <v>-3.199999999999994</v>
      </c>
      <c r="H60" s="3" t="str">
        <f>IF(G60&gt;0,"超重","合格")</f>
        <v>合格</v>
      </c>
    </row>
    <row r="61" spans="1:8">
      <c r="A61" s="3">
        <v>505</v>
      </c>
      <c r="B61" s="3">
        <v>13</v>
      </c>
      <c r="C61" s="4">
        <v>43.9</v>
      </c>
      <c r="D61" s="4">
        <v>40.4</v>
      </c>
      <c r="E61" s="4">
        <f>C61-D61</f>
        <v>3.5</v>
      </c>
      <c r="F61" s="4">
        <f>D61/8</f>
        <v>5.05</v>
      </c>
      <c r="G61" s="4">
        <f>E61-F61</f>
        <v>-1.5499999999999998</v>
      </c>
      <c r="H61" s="3" t="str">
        <f>IF(G61&gt;0,"超重","合格")</f>
        <v>合格</v>
      </c>
    </row>
    <row r="62" spans="1:8">
      <c r="A62" s="3">
        <v>505</v>
      </c>
      <c r="B62" s="3">
        <v>18</v>
      </c>
      <c r="C62" s="4">
        <v>41.8</v>
      </c>
      <c r="D62" s="4">
        <v>38.5</v>
      </c>
      <c r="E62" s="4">
        <f>C62-D62</f>
        <v>3.2999999999999972</v>
      </c>
      <c r="F62" s="4">
        <f>D62/8</f>
        <v>4.8125</v>
      </c>
      <c r="G62" s="4">
        <f>E62-F62</f>
        <v>-1.5125000000000028</v>
      </c>
      <c r="H62" s="3" t="str">
        <f>IF(G62&gt;0,"超重","合格")</f>
        <v>合格</v>
      </c>
    </row>
    <row r="63" spans="1:8">
      <c r="A63" s="3">
        <v>505</v>
      </c>
      <c r="B63" s="3">
        <v>23</v>
      </c>
      <c r="C63" s="4">
        <v>32.4</v>
      </c>
      <c r="D63" s="4">
        <v>29.8</v>
      </c>
      <c r="E63" s="4">
        <f>C63-D63</f>
        <v>2.5999999999999979</v>
      </c>
      <c r="F63" s="4">
        <f>D63/8</f>
        <v>3.7250000000000001</v>
      </c>
      <c r="G63" s="4">
        <f>E63-F63</f>
        <v>-1.1250000000000022</v>
      </c>
      <c r="H63" s="3" t="str">
        <f>IF(G63&gt;0,"超重","合格")</f>
        <v>合格</v>
      </c>
    </row>
    <row r="64" spans="1:8">
      <c r="A64" s="3">
        <v>506</v>
      </c>
      <c r="B64" s="3">
        <v>8</v>
      </c>
      <c r="C64" s="4">
        <v>52.8</v>
      </c>
      <c r="D64" s="4">
        <v>47.4</v>
      </c>
      <c r="E64" s="4">
        <f>C64-D64</f>
        <v>5.3999999999999986</v>
      </c>
      <c r="F64" s="4">
        <f>D64/8</f>
        <v>5.9249999999999998</v>
      </c>
      <c r="G64" s="4">
        <f>E64-F64</f>
        <v>-0.52500000000000124</v>
      </c>
      <c r="H64" s="3" t="str">
        <f>IF(G64&gt;0,"超重","合格")</f>
        <v>合格</v>
      </c>
    </row>
    <row r="65" spans="1:8">
      <c r="A65" s="3">
        <v>506</v>
      </c>
      <c r="B65" s="3">
        <v>25</v>
      </c>
      <c r="C65" s="4">
        <v>43</v>
      </c>
      <c r="D65" s="4">
        <v>38.6</v>
      </c>
      <c r="E65" s="4">
        <f>C65-D65</f>
        <v>4.3999999999999986</v>
      </c>
      <c r="F65" s="4">
        <f>D65/8</f>
        <v>4.8250000000000002</v>
      </c>
      <c r="G65" s="4">
        <f>E65-F65</f>
        <v>-0.4250000000000016</v>
      </c>
      <c r="H65" s="3" t="str">
        <f>IF(G65&gt;0,"超重","合格")</f>
        <v>合格</v>
      </c>
    </row>
    <row r="66" spans="1:8">
      <c r="A66" s="3">
        <v>508</v>
      </c>
      <c r="B66" s="3">
        <v>2</v>
      </c>
      <c r="C66" s="4">
        <v>56.4</v>
      </c>
      <c r="D66" s="4">
        <v>51.4</v>
      </c>
      <c r="E66" s="4">
        <f>C66-D66</f>
        <v>5</v>
      </c>
      <c r="F66" s="4">
        <f>D66/8</f>
        <v>6.4249999999999998</v>
      </c>
      <c r="G66" s="4">
        <f>E66-F66</f>
        <v>-1.4249999999999998</v>
      </c>
      <c r="H66" s="3" t="str">
        <f>IF(G66&gt;0,"超重","合格")</f>
        <v>合格</v>
      </c>
    </row>
    <row r="67" spans="1:8">
      <c r="A67" s="3">
        <v>508</v>
      </c>
      <c r="B67" s="3">
        <v>10</v>
      </c>
      <c r="C67" s="4">
        <v>59.9</v>
      </c>
      <c r="D67" s="4">
        <v>53.6</v>
      </c>
      <c r="E67" s="4">
        <f>C67-D67</f>
        <v>6.2999999999999972</v>
      </c>
      <c r="F67" s="4">
        <f>D67/8</f>
        <v>6.7</v>
      </c>
      <c r="G67" s="4">
        <f>E67-F67</f>
        <v>-0.40000000000000302</v>
      </c>
      <c r="H67" s="3" t="str">
        <f>IF(G67&gt;0,"超重","合格")</f>
        <v>合格</v>
      </c>
    </row>
    <row r="68" spans="1:8">
      <c r="A68" s="5">
        <v>508</v>
      </c>
      <c r="B68" s="5">
        <v>11</v>
      </c>
      <c r="C68" s="6">
        <v>50.1</v>
      </c>
      <c r="D68" s="6">
        <v>44.6</v>
      </c>
      <c r="E68" s="6">
        <f>C68-D68</f>
        <v>5.5</v>
      </c>
      <c r="F68" s="6">
        <f>D68/8</f>
        <v>5.5750000000000002</v>
      </c>
      <c r="G68" s="6">
        <f>E68-F68</f>
        <v>-7.5000000000000178E-2</v>
      </c>
      <c r="H68" s="5" t="str">
        <f>IF(G68&gt;0,"超重","合格")</f>
        <v>合格</v>
      </c>
    </row>
    <row r="69" spans="1:8">
      <c r="A69" s="3">
        <v>509</v>
      </c>
      <c r="B69" s="3">
        <v>2</v>
      </c>
      <c r="C69" s="4">
        <v>29</v>
      </c>
      <c r="D69" s="4">
        <v>26.1</v>
      </c>
      <c r="E69" s="4">
        <f>C69-D69</f>
        <v>2.8999999999999986</v>
      </c>
      <c r="F69" s="4">
        <f>D69/8</f>
        <v>3.2625000000000002</v>
      </c>
      <c r="G69" s="4">
        <f>E69-F69</f>
        <v>-0.3625000000000016</v>
      </c>
      <c r="H69" s="3" t="str">
        <f>IF(G69&gt;0,"超重","合格")</f>
        <v>合格</v>
      </c>
    </row>
    <row r="70" spans="1:8">
      <c r="A70" s="3">
        <v>510</v>
      </c>
      <c r="B70" s="3">
        <v>5</v>
      </c>
      <c r="C70" s="4">
        <v>48.3</v>
      </c>
      <c r="D70" s="4">
        <v>44.6</v>
      </c>
      <c r="E70" s="4">
        <f>C70-D70</f>
        <v>3.6999999999999957</v>
      </c>
      <c r="F70" s="4">
        <f>D70/8</f>
        <v>5.5750000000000002</v>
      </c>
      <c r="G70" s="4">
        <f>E70-F70</f>
        <v>-1.8750000000000044</v>
      </c>
      <c r="H70" s="3" t="str">
        <f>IF(G70&gt;0,"超重","合格")</f>
        <v>合格</v>
      </c>
    </row>
    <row r="71" spans="1:8">
      <c r="A71" s="3">
        <v>511</v>
      </c>
      <c r="B71" s="3">
        <v>15</v>
      </c>
      <c r="C71" s="4">
        <v>97.7</v>
      </c>
      <c r="D71" s="4">
        <v>89.6</v>
      </c>
      <c r="E71" s="4">
        <f>C71-D71</f>
        <v>8.1000000000000085</v>
      </c>
      <c r="F71" s="4">
        <f>D71/8</f>
        <v>11.2</v>
      </c>
      <c r="G71" s="4">
        <f>E71-F71</f>
        <v>-3.0999999999999908</v>
      </c>
      <c r="H71" s="3" t="str">
        <f>IF(G71&gt;0,"超重","合格")</f>
        <v>合格</v>
      </c>
    </row>
    <row r="72" spans="1:8">
      <c r="A72" s="3">
        <v>512</v>
      </c>
      <c r="B72" s="3">
        <v>14</v>
      </c>
      <c r="C72" s="4">
        <v>41.4</v>
      </c>
      <c r="D72" s="4">
        <v>38.9</v>
      </c>
      <c r="E72" s="4">
        <f>C72-D72</f>
        <v>2.5</v>
      </c>
      <c r="F72" s="4">
        <f>D72/8</f>
        <v>4.8624999999999998</v>
      </c>
      <c r="G72" s="4">
        <f>E72-F72</f>
        <v>-2.3624999999999998</v>
      </c>
      <c r="H72" s="3" t="str">
        <f>IF(G72&gt;0,"超重","合格")</f>
        <v>合格</v>
      </c>
    </row>
    <row r="73" spans="1:8">
      <c r="A73" s="3">
        <v>513</v>
      </c>
      <c r="B73" s="3">
        <v>4</v>
      </c>
      <c r="C73" s="4">
        <v>70.3</v>
      </c>
      <c r="D73" s="4">
        <v>66.5</v>
      </c>
      <c r="E73" s="4">
        <f>C73-D73</f>
        <v>3.7999999999999972</v>
      </c>
      <c r="F73" s="4">
        <f>D73/8</f>
        <v>8.3125</v>
      </c>
      <c r="G73" s="4">
        <f>E73-F73</f>
        <v>-4.5125000000000028</v>
      </c>
      <c r="H73" s="3" t="str">
        <f>IF(G73&gt;0,"超重","合格")</f>
        <v>合格</v>
      </c>
    </row>
    <row r="74" spans="1:8">
      <c r="A74" s="3">
        <v>513</v>
      </c>
      <c r="B74" s="3">
        <v>7</v>
      </c>
      <c r="C74" s="4">
        <v>37.4</v>
      </c>
      <c r="D74" s="4">
        <v>34.200000000000003</v>
      </c>
      <c r="E74" s="4">
        <f>C74-D74</f>
        <v>3.1999999999999957</v>
      </c>
      <c r="F74" s="4">
        <f>D74/8</f>
        <v>4.2750000000000004</v>
      </c>
      <c r="G74" s="4">
        <f>E74-F74</f>
        <v>-1.0750000000000046</v>
      </c>
      <c r="H74" s="3" t="str">
        <f>IF(G74&gt;0,"超重","合格")</f>
        <v>合格</v>
      </c>
    </row>
    <row r="75" spans="1:8">
      <c r="A75" s="8">
        <v>601</v>
      </c>
      <c r="B75" s="8">
        <v>28</v>
      </c>
      <c r="C75" s="9">
        <v>44.6</v>
      </c>
      <c r="D75" s="9">
        <v>40.1</v>
      </c>
      <c r="E75" s="9">
        <f>C75-D75</f>
        <v>4.5</v>
      </c>
      <c r="F75" s="9">
        <f>D75/8</f>
        <v>5.0125000000000002</v>
      </c>
      <c r="G75" s="9">
        <f>E75-F75</f>
        <v>-0.51250000000000018</v>
      </c>
      <c r="H75" s="8" t="str">
        <f>IF(G75&gt;0,"超重","合格")</f>
        <v>合格</v>
      </c>
    </row>
    <row r="76" spans="1:8">
      <c r="A76" s="8">
        <v>601</v>
      </c>
      <c r="B76" s="8">
        <v>21</v>
      </c>
      <c r="C76" s="9">
        <v>61.8</v>
      </c>
      <c r="D76" s="9">
        <v>57.6</v>
      </c>
      <c r="E76" s="9">
        <f>C76-D76</f>
        <v>4.1999999999999957</v>
      </c>
      <c r="F76" s="9">
        <f>D76/8</f>
        <v>7.2</v>
      </c>
      <c r="G76" s="9">
        <f>E76-F76</f>
        <v>-3.0000000000000044</v>
      </c>
      <c r="H76" s="8" t="str">
        <f>IF(G76&gt;0,"超重","合格")</f>
        <v>合格</v>
      </c>
    </row>
    <row r="77" spans="1:8">
      <c r="A77" s="8">
        <v>603</v>
      </c>
      <c r="B77" s="8">
        <v>5</v>
      </c>
      <c r="C77" s="9">
        <v>56.5</v>
      </c>
      <c r="D77" s="9">
        <v>50.8</v>
      </c>
      <c r="E77" s="9">
        <f>C77-D77</f>
        <v>5.7000000000000028</v>
      </c>
      <c r="F77" s="9">
        <f>D77/8</f>
        <v>6.35</v>
      </c>
      <c r="G77" s="9">
        <f>E77-F77</f>
        <v>-0.6499999999999968</v>
      </c>
      <c r="H77" s="8" t="str">
        <f>IF(G77&gt;0,"超重","合格")</f>
        <v>合格</v>
      </c>
    </row>
    <row r="78" spans="1:8">
      <c r="A78" s="8">
        <v>603</v>
      </c>
      <c r="B78" s="8">
        <v>7</v>
      </c>
      <c r="C78" s="9">
        <v>29.3</v>
      </c>
      <c r="D78" s="9">
        <v>26.1</v>
      </c>
      <c r="E78" s="9">
        <f>C78-D78</f>
        <v>3.1999999999999993</v>
      </c>
      <c r="F78" s="9">
        <f>D78/8</f>
        <v>3.2625000000000002</v>
      </c>
      <c r="G78" s="9">
        <f>E78-F78</f>
        <v>-6.2500000000000888E-2</v>
      </c>
      <c r="H78" s="8" t="str">
        <f>IF(G78&gt;0,"超重","合格")</f>
        <v>合格</v>
      </c>
    </row>
    <row r="79" spans="1:8">
      <c r="A79" s="8">
        <v>603</v>
      </c>
      <c r="B79" s="8">
        <v>8</v>
      </c>
      <c r="C79" s="9">
        <v>90.9</v>
      </c>
      <c r="D79" s="9">
        <v>86.4</v>
      </c>
      <c r="E79" s="9">
        <f>C79-D79</f>
        <v>4.5</v>
      </c>
      <c r="F79" s="9">
        <f>D79/8</f>
        <v>10.8</v>
      </c>
      <c r="G79" s="9">
        <f>E79-F79</f>
        <v>-6.3000000000000007</v>
      </c>
      <c r="H79" s="8" t="str">
        <f>IF(G79&gt;0,"超重","合格")</f>
        <v>合格</v>
      </c>
    </row>
    <row r="80" spans="1:8">
      <c r="A80" s="8">
        <v>603</v>
      </c>
      <c r="B80" s="8">
        <v>10</v>
      </c>
      <c r="C80" s="9">
        <v>50.3</v>
      </c>
      <c r="D80" s="9">
        <v>45</v>
      </c>
      <c r="E80" s="9">
        <f>C80-D80</f>
        <v>5.2999999999999972</v>
      </c>
      <c r="F80" s="9">
        <f>D80/8</f>
        <v>5.625</v>
      </c>
      <c r="G80" s="9">
        <f>E80-F80</f>
        <v>-0.32500000000000284</v>
      </c>
      <c r="H80" s="8" t="str">
        <f>IF(G80&gt;0,"超重","合格")</f>
        <v>合格</v>
      </c>
    </row>
    <row r="81" spans="1:8">
      <c r="A81" s="8">
        <v>603</v>
      </c>
      <c r="B81" s="8">
        <v>26</v>
      </c>
      <c r="C81" s="9">
        <v>52.7</v>
      </c>
      <c r="D81" s="9">
        <v>47.8</v>
      </c>
      <c r="E81" s="9">
        <f>C81-D81</f>
        <v>4.9000000000000057</v>
      </c>
      <c r="F81" s="9">
        <f>D81/8</f>
        <v>5.9749999999999996</v>
      </c>
      <c r="G81" s="9">
        <f>E81-F81</f>
        <v>-1.074999999999994</v>
      </c>
      <c r="H81" s="8" t="str">
        <f>IF(G81&gt;0,"超重","合格")</f>
        <v>合格</v>
      </c>
    </row>
    <row r="82" spans="1:8">
      <c r="A82" s="8">
        <v>604</v>
      </c>
      <c r="B82" s="8">
        <v>2</v>
      </c>
      <c r="C82" s="9">
        <v>58.1</v>
      </c>
      <c r="D82" s="9">
        <v>51.9</v>
      </c>
      <c r="E82" s="9">
        <f>C82-D82</f>
        <v>6.2000000000000028</v>
      </c>
      <c r="F82" s="9">
        <f>D82/8</f>
        <v>6.4874999999999998</v>
      </c>
      <c r="G82" s="9">
        <f>E82-F82</f>
        <v>-0.28749999999999698</v>
      </c>
      <c r="H82" s="8" t="str">
        <f>IF(G82&gt;0,"超重","合格")</f>
        <v>合格</v>
      </c>
    </row>
    <row r="83" spans="1:8">
      <c r="A83" s="8">
        <v>604</v>
      </c>
      <c r="B83" s="8">
        <v>9</v>
      </c>
      <c r="C83" s="9">
        <v>77.900000000000006</v>
      </c>
      <c r="D83" s="9">
        <v>73.400000000000006</v>
      </c>
      <c r="E83" s="9">
        <f>C83-D83</f>
        <v>4.5</v>
      </c>
      <c r="F83" s="9">
        <f>D83/8</f>
        <v>9.1750000000000007</v>
      </c>
      <c r="G83" s="9">
        <f>E83-F83</f>
        <v>-4.6750000000000007</v>
      </c>
      <c r="H83" s="8" t="str">
        <f>IF(G83&gt;0,"超重","合格")</f>
        <v>合格</v>
      </c>
    </row>
    <row r="84" spans="1:8">
      <c r="A84" s="10">
        <v>604</v>
      </c>
      <c r="B84" s="10">
        <v>11</v>
      </c>
      <c r="C84" s="11">
        <v>44.1</v>
      </c>
      <c r="D84" s="11">
        <v>39.200000000000003</v>
      </c>
      <c r="E84" s="11">
        <f>C84-D84</f>
        <v>4.8999999999999986</v>
      </c>
      <c r="F84" s="11">
        <f>D84/8</f>
        <v>4.9000000000000004</v>
      </c>
      <c r="G84" s="11">
        <f>E84-F84</f>
        <v>0</v>
      </c>
      <c r="H84" s="10" t="str">
        <f>IF(G84&gt;0,"超重","合格")</f>
        <v>合格</v>
      </c>
    </row>
    <row r="85" spans="1:8">
      <c r="A85" s="8">
        <v>604</v>
      </c>
      <c r="B85" s="8">
        <v>12</v>
      </c>
      <c r="C85" s="9">
        <v>51.9</v>
      </c>
      <c r="D85" s="9">
        <v>49.6</v>
      </c>
      <c r="E85" s="9">
        <f>C85-D85</f>
        <v>2.2999999999999972</v>
      </c>
      <c r="F85" s="9">
        <f>D85/8</f>
        <v>6.2</v>
      </c>
      <c r="G85" s="9">
        <f>E85-F85</f>
        <v>-3.900000000000003</v>
      </c>
      <c r="H85" s="8" t="str">
        <f>IF(G85&gt;0,"超重","合格")</f>
        <v>合格</v>
      </c>
    </row>
    <row r="86" spans="1:8">
      <c r="A86" s="8">
        <v>604</v>
      </c>
      <c r="B86" s="8">
        <v>13</v>
      </c>
      <c r="C86" s="9">
        <v>63.3</v>
      </c>
      <c r="D86" s="9">
        <v>58.1</v>
      </c>
      <c r="E86" s="9">
        <f>C86-D86</f>
        <v>5.1999999999999957</v>
      </c>
      <c r="F86" s="9">
        <f>D86/8</f>
        <v>7.2625000000000002</v>
      </c>
      <c r="G86" s="9">
        <f>E86-F86</f>
        <v>-2.0625000000000044</v>
      </c>
      <c r="H86" s="8" t="str">
        <f>IF(G86&gt;0,"超重","合格")</f>
        <v>合格</v>
      </c>
    </row>
    <row r="87" spans="1:8">
      <c r="A87" s="8">
        <v>604</v>
      </c>
      <c r="B87" s="8">
        <v>14</v>
      </c>
      <c r="C87" s="9">
        <v>58.7</v>
      </c>
      <c r="D87" s="9">
        <v>55.3</v>
      </c>
      <c r="E87" s="9">
        <f>C87-D87</f>
        <v>3.4000000000000057</v>
      </c>
      <c r="F87" s="9">
        <f>D87/8</f>
        <v>6.9124999999999996</v>
      </c>
      <c r="G87" s="9">
        <f>E87-F87</f>
        <v>-3.512499999999994</v>
      </c>
      <c r="H87" s="8" t="str">
        <f>IF(G87&gt;0,"超重","合格")</f>
        <v>合格</v>
      </c>
    </row>
    <row r="88" spans="1:8">
      <c r="A88" s="8">
        <v>604</v>
      </c>
      <c r="B88" s="8">
        <v>23</v>
      </c>
      <c r="C88" s="9">
        <v>53.4</v>
      </c>
      <c r="D88" s="9">
        <v>50.6</v>
      </c>
      <c r="E88" s="9">
        <f>C88-D88</f>
        <v>2.7999999999999972</v>
      </c>
      <c r="F88" s="9">
        <f>D88/8</f>
        <v>6.3250000000000002</v>
      </c>
      <c r="G88" s="9">
        <f>E88-F88</f>
        <v>-3.525000000000003</v>
      </c>
      <c r="H88" s="8" t="str">
        <f>IF(G88&gt;0,"超重","合格")</f>
        <v>合格</v>
      </c>
    </row>
    <row r="89" spans="1:8">
      <c r="A89" s="8">
        <v>605</v>
      </c>
      <c r="B89" s="8">
        <v>2</v>
      </c>
      <c r="C89" s="9">
        <v>37.4</v>
      </c>
      <c r="D89" s="9">
        <v>34</v>
      </c>
      <c r="E89" s="9">
        <f>C89-D89</f>
        <v>3.3999999999999986</v>
      </c>
      <c r="F89" s="9">
        <f>D89/8</f>
        <v>4.25</v>
      </c>
      <c r="G89" s="9">
        <f>E89-F89</f>
        <v>-0.85000000000000142</v>
      </c>
      <c r="H89" s="8" t="str">
        <f>IF(G89&gt;0,"超重","合格")</f>
        <v>合格</v>
      </c>
    </row>
    <row r="90" spans="1:8">
      <c r="A90" s="8">
        <v>605</v>
      </c>
      <c r="B90" s="8">
        <v>18</v>
      </c>
      <c r="C90" s="9">
        <v>56.6</v>
      </c>
      <c r="D90" s="9">
        <v>52.2</v>
      </c>
      <c r="E90" s="9">
        <f>C90-D90</f>
        <v>4.3999999999999986</v>
      </c>
      <c r="F90" s="9">
        <f>D90/8</f>
        <v>6.5250000000000004</v>
      </c>
      <c r="G90" s="9">
        <f>E90-F90</f>
        <v>-2.1250000000000018</v>
      </c>
      <c r="H90" s="8" t="str">
        <f>IF(G90&gt;0,"超重","合格")</f>
        <v>合格</v>
      </c>
    </row>
    <row r="91" spans="1:8">
      <c r="A91" s="8">
        <v>605</v>
      </c>
      <c r="B91" s="8">
        <v>23</v>
      </c>
      <c r="C91" s="9">
        <v>43</v>
      </c>
      <c r="D91" s="9">
        <v>39.200000000000003</v>
      </c>
      <c r="E91" s="9">
        <f>C91-D91</f>
        <v>3.7999999999999972</v>
      </c>
      <c r="F91" s="9">
        <f>D91/8</f>
        <v>4.9000000000000004</v>
      </c>
      <c r="G91" s="9">
        <f>E91-F91</f>
        <v>-1.1000000000000032</v>
      </c>
      <c r="H91" s="8" t="str">
        <f>IF(G91&gt;0,"超重","合格")</f>
        <v>合格</v>
      </c>
    </row>
    <row r="92" spans="1:8">
      <c r="A92" s="8">
        <v>605</v>
      </c>
      <c r="B92" s="8">
        <v>27</v>
      </c>
      <c r="C92" s="9">
        <v>50</v>
      </c>
      <c r="D92" s="9">
        <v>46.8</v>
      </c>
      <c r="E92" s="9">
        <f>C92-D92</f>
        <v>3.2000000000000028</v>
      </c>
      <c r="F92" s="9">
        <f>D92/8</f>
        <v>5.85</v>
      </c>
      <c r="G92" s="9">
        <f>E92-F92</f>
        <v>-2.6499999999999968</v>
      </c>
      <c r="H92" s="8" t="str">
        <f>IF(G92&gt;0,"超重","合格")</f>
        <v>合格</v>
      </c>
    </row>
    <row r="93" spans="1:8">
      <c r="A93" s="8">
        <v>606</v>
      </c>
      <c r="B93" s="8">
        <v>2</v>
      </c>
      <c r="C93" s="9">
        <v>41.7</v>
      </c>
      <c r="D93" s="9">
        <v>38.6</v>
      </c>
      <c r="E93" s="9">
        <f>C93-D93</f>
        <v>3.1000000000000014</v>
      </c>
      <c r="F93" s="9">
        <f>D93/8</f>
        <v>4.8250000000000002</v>
      </c>
      <c r="G93" s="9">
        <f>E93-F93</f>
        <v>-1.7249999999999988</v>
      </c>
      <c r="H93" s="8" t="str">
        <f>IF(G93&gt;0,"超重","合格")</f>
        <v>合格</v>
      </c>
    </row>
    <row r="94" spans="1:8">
      <c r="A94" s="8">
        <v>606</v>
      </c>
      <c r="B94" s="8">
        <v>4</v>
      </c>
      <c r="C94" s="9">
        <v>33.299999999999997</v>
      </c>
      <c r="D94" s="9">
        <v>30.3</v>
      </c>
      <c r="E94" s="9">
        <f>C94-D94</f>
        <v>2.9999999999999964</v>
      </c>
      <c r="F94" s="9">
        <f>D94/8</f>
        <v>3.7875000000000001</v>
      </c>
      <c r="G94" s="9">
        <f>E94-F94</f>
        <v>-0.78750000000000364</v>
      </c>
      <c r="H94" s="8" t="str">
        <f>IF(G94&gt;0,"超重","合格")</f>
        <v>合格</v>
      </c>
    </row>
    <row r="95" spans="1:8">
      <c r="A95" s="8">
        <v>606</v>
      </c>
      <c r="B95" s="8">
        <v>7</v>
      </c>
      <c r="C95" s="9">
        <v>50.8</v>
      </c>
      <c r="D95" s="9">
        <v>49.4</v>
      </c>
      <c r="E95" s="9">
        <f>C95-D95</f>
        <v>1.3999999999999986</v>
      </c>
      <c r="F95" s="9">
        <f>D95/8</f>
        <v>6.1749999999999998</v>
      </c>
      <c r="G95" s="9">
        <f>E95-F95</f>
        <v>-4.7750000000000012</v>
      </c>
      <c r="H95" s="8" t="str">
        <f>IF(G95&gt;0,"超重","合格")</f>
        <v>合格</v>
      </c>
    </row>
    <row r="96" spans="1:8">
      <c r="A96" s="8">
        <v>606</v>
      </c>
      <c r="B96" s="8">
        <v>9</v>
      </c>
      <c r="C96" s="9">
        <v>48.6</v>
      </c>
      <c r="D96" s="9">
        <v>45.5</v>
      </c>
      <c r="E96" s="9">
        <f>C96-D96</f>
        <v>3.1000000000000014</v>
      </c>
      <c r="F96" s="9">
        <f>D96/8</f>
        <v>5.6875</v>
      </c>
      <c r="G96" s="9">
        <f>E96-F96</f>
        <v>-2.5874999999999986</v>
      </c>
      <c r="H96" s="8" t="str">
        <f>IF(G96&gt;0,"超重","合格")</f>
        <v>合格</v>
      </c>
    </row>
    <row r="97" spans="1:8">
      <c r="A97" s="8">
        <v>606</v>
      </c>
      <c r="B97" s="8">
        <v>10</v>
      </c>
      <c r="C97" s="9">
        <v>68.5</v>
      </c>
      <c r="D97" s="9">
        <v>65.7</v>
      </c>
      <c r="E97" s="9">
        <f>C97-D97</f>
        <v>2.7999999999999972</v>
      </c>
      <c r="F97" s="9">
        <f>D97/8</f>
        <v>8.2125000000000004</v>
      </c>
      <c r="G97" s="9">
        <f>E97-F97</f>
        <v>-5.4125000000000032</v>
      </c>
      <c r="H97" s="8" t="str">
        <f>IF(G97&gt;0,"超重","合格")</f>
        <v>合格</v>
      </c>
    </row>
    <row r="98" spans="1:8">
      <c r="A98" s="8">
        <v>606</v>
      </c>
      <c r="B98" s="8">
        <v>14</v>
      </c>
      <c r="C98" s="9">
        <v>45.3</v>
      </c>
      <c r="D98" s="9">
        <v>40.9</v>
      </c>
      <c r="E98" s="9">
        <f>C98-D98</f>
        <v>4.3999999999999986</v>
      </c>
      <c r="F98" s="9">
        <f>D98/8</f>
        <v>5.1124999999999998</v>
      </c>
      <c r="G98" s="9">
        <f>E98-F98</f>
        <v>-0.71250000000000124</v>
      </c>
      <c r="H98" s="8" t="str">
        <f>IF(G98&gt;0,"超重","合格")</f>
        <v>合格</v>
      </c>
    </row>
    <row r="99" spans="1:8">
      <c r="A99" s="8">
        <v>607</v>
      </c>
      <c r="B99" s="8">
        <v>5</v>
      </c>
      <c r="C99" s="9">
        <v>48.5</v>
      </c>
      <c r="D99" s="9">
        <v>45.1</v>
      </c>
      <c r="E99" s="9">
        <f>C99-D99</f>
        <v>3.3999999999999986</v>
      </c>
      <c r="F99" s="9">
        <f>D99/8</f>
        <v>5.6375000000000002</v>
      </c>
      <c r="G99" s="9">
        <f>E99-F99</f>
        <v>-2.2375000000000016</v>
      </c>
      <c r="H99" s="8" t="str">
        <f>IF(G99&gt;0,"超重","合格")</f>
        <v>合格</v>
      </c>
    </row>
    <row r="100" spans="1:8">
      <c r="A100" s="8">
        <v>608</v>
      </c>
      <c r="B100" s="8">
        <v>7</v>
      </c>
      <c r="C100" s="9">
        <v>65.5</v>
      </c>
      <c r="D100" s="9">
        <v>60.9</v>
      </c>
      <c r="E100" s="9">
        <f>C100-D100</f>
        <v>4.6000000000000014</v>
      </c>
      <c r="F100" s="9">
        <f>D100/8</f>
        <v>7.6124999999999998</v>
      </c>
      <c r="G100" s="9">
        <f>E100-F100</f>
        <v>-3.0124999999999984</v>
      </c>
      <c r="H100" s="8" t="str">
        <f>IF(G100&gt;0,"超重","合格")</f>
        <v>合格</v>
      </c>
    </row>
    <row r="101" spans="1:8">
      <c r="A101" s="8">
        <v>608</v>
      </c>
      <c r="B101" s="8">
        <v>21</v>
      </c>
      <c r="C101" s="9">
        <v>44.3</v>
      </c>
      <c r="D101" s="9">
        <v>40.200000000000003</v>
      </c>
      <c r="E101" s="9">
        <f>C101-D101</f>
        <v>4.0999999999999943</v>
      </c>
      <c r="F101" s="9">
        <f>D101/8</f>
        <v>5.0250000000000004</v>
      </c>
      <c r="G101" s="9">
        <f>E101-F101</f>
        <v>-0.92500000000000604</v>
      </c>
      <c r="H101" s="8" t="str">
        <f>IF(G101&gt;0,"超重","合格")</f>
        <v>合格</v>
      </c>
    </row>
    <row r="102" spans="1:8">
      <c r="A102" s="8">
        <v>609</v>
      </c>
      <c r="B102" s="8">
        <v>9</v>
      </c>
      <c r="C102" s="9">
        <v>62.9</v>
      </c>
      <c r="D102" s="9">
        <v>61.5</v>
      </c>
      <c r="E102" s="9">
        <f>C102-D102</f>
        <v>1.3999999999999986</v>
      </c>
      <c r="F102" s="9">
        <f>D102/8</f>
        <v>7.6875</v>
      </c>
      <c r="G102" s="9">
        <f>E102-F102</f>
        <v>-6.2875000000000014</v>
      </c>
      <c r="H102" s="8" t="str">
        <f>IF(G102&gt;0,"超重","合格")</f>
        <v>合格</v>
      </c>
    </row>
    <row r="103" spans="1:8">
      <c r="A103" s="8">
        <v>609</v>
      </c>
      <c r="B103" s="8">
        <v>14</v>
      </c>
      <c r="C103" s="9">
        <v>32.299999999999997</v>
      </c>
      <c r="D103" s="9">
        <v>29.8</v>
      </c>
      <c r="E103" s="9">
        <f>C103-D103</f>
        <v>2.4999999999999964</v>
      </c>
      <c r="F103" s="9">
        <f>D103/8</f>
        <v>3.7250000000000001</v>
      </c>
      <c r="G103" s="9">
        <f>E103-F103</f>
        <v>-1.2250000000000036</v>
      </c>
      <c r="H103" s="8" t="str">
        <f>IF(G103&gt;0,"超重","合格")</f>
        <v>合格</v>
      </c>
    </row>
    <row r="104" spans="1:8">
      <c r="A104" s="8">
        <v>611</v>
      </c>
      <c r="B104" s="8">
        <v>10</v>
      </c>
      <c r="C104" s="9">
        <v>65.900000000000006</v>
      </c>
      <c r="D104" s="9">
        <v>60.4</v>
      </c>
      <c r="E104" s="9">
        <f>C104-D104</f>
        <v>5.5000000000000071</v>
      </c>
      <c r="F104" s="9">
        <f>D104/8</f>
        <v>7.55</v>
      </c>
      <c r="G104" s="9">
        <f>E104-F104</f>
        <v>-2.0499999999999927</v>
      </c>
      <c r="H104" s="8" t="str">
        <f>IF(G104&gt;0,"超重","合格")</f>
        <v>合格</v>
      </c>
    </row>
  </sheetData>
  <sortState ref="A2:H113">
    <sortCondition ref="A1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2022-10-28T07:30:36Z</cp:lastPrinted>
  <dcterms:created xsi:type="dcterms:W3CDTF">2022-10-28T01:48:38Z</dcterms:created>
  <dcterms:modified xsi:type="dcterms:W3CDTF">2022-10-28T07:45:28Z</dcterms:modified>
</cp:coreProperties>
</file>