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待辦\107主管會議\1081216\"/>
    </mc:Choice>
  </mc:AlternateContent>
  <bookViews>
    <workbookView xWindow="0" yWindow="0" windowWidth="28800" windowHeight="12540"/>
  </bookViews>
  <sheets>
    <sheet name="工作表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E66" i="1"/>
  <c r="E59" i="1"/>
  <c r="E56" i="1"/>
  <c r="E53" i="1"/>
  <c r="E42" i="1"/>
  <c r="E33" i="1"/>
  <c r="E29" i="1"/>
  <c r="E25" i="1"/>
  <c r="E22" i="1"/>
  <c r="E15" i="1"/>
  <c r="E11" i="1"/>
  <c r="E8" i="1"/>
  <c r="E4" i="1"/>
  <c r="E76" i="1"/>
  <c r="E81" i="1" l="1"/>
  <c r="E69" i="1"/>
  <c r="E72" i="1"/>
  <c r="E48" i="1" l="1"/>
</calcChain>
</file>

<file path=xl/sharedStrings.xml><?xml version="1.0" encoding="utf-8"?>
<sst xmlns="http://schemas.openxmlformats.org/spreadsheetml/2006/main" count="144" uniqueCount="96">
  <si>
    <t>班級</t>
    <phoneticPr fontId="1" type="noConversion"/>
  </si>
  <si>
    <t>議題</t>
    <phoneticPr fontId="1" type="noConversion"/>
  </si>
  <si>
    <t>說明</t>
    <phoneticPr fontId="1" type="noConversion"/>
  </si>
  <si>
    <t>附議人數</t>
    <phoneticPr fontId="1" type="noConversion"/>
  </si>
  <si>
    <t>豐富遊樂器材</t>
    <phoneticPr fontId="1" type="noConversion"/>
  </si>
  <si>
    <t>換新校服</t>
    <phoneticPr fontId="1" type="noConversion"/>
  </si>
  <si>
    <t>增設販賣機</t>
    <phoneticPr fontId="1" type="noConversion"/>
  </si>
  <si>
    <t>增設盪鞦韆，爬繩網之類的</t>
    <phoneticPr fontId="1" type="noConversion"/>
  </si>
  <si>
    <t>更換成更美觀、更耐髒、更易乾的校服</t>
    <phoneticPr fontId="1" type="noConversion"/>
  </si>
  <si>
    <t>增設紙販賣鮮乳及純果汁之販賣機</t>
    <phoneticPr fontId="1" type="noConversion"/>
  </si>
  <si>
    <t>增加一天便服日</t>
    <phoneticPr fontId="1" type="noConversion"/>
  </si>
  <si>
    <t>每學期一次體育競賽</t>
    <phoneticPr fontId="1" type="noConversion"/>
  </si>
  <si>
    <t>戶外教學地點讓學生投票</t>
    <phoneticPr fontId="1" type="noConversion"/>
  </si>
  <si>
    <t>增加社團</t>
    <phoneticPr fontId="1" type="noConversion"/>
  </si>
  <si>
    <t>增加學期中的躲避球、樂樂棒、及羽球等社團</t>
    <phoneticPr fontId="1" type="noConversion"/>
  </si>
  <si>
    <t>便服材質較透氣舒適、且避免校服來不及乾</t>
    <phoneticPr fontId="1" type="noConversion"/>
  </si>
  <si>
    <t>裝冷氣</t>
    <phoneticPr fontId="1" type="noConversion"/>
  </si>
  <si>
    <t>裝冷氣</t>
    <phoneticPr fontId="1" type="noConversion"/>
  </si>
  <si>
    <t>加強廁所排風設備</t>
    <phoneticPr fontId="1" type="noConversion"/>
  </si>
  <si>
    <t>廁所太悶臭</t>
    <phoneticPr fontId="1" type="noConversion"/>
  </si>
  <si>
    <t>定期清理電扇</t>
    <phoneticPr fontId="1" type="noConversion"/>
  </si>
  <si>
    <t>颱風前先清理水溝</t>
    <phoneticPr fontId="1" type="noConversion"/>
  </si>
  <si>
    <t>避免校園淹水</t>
    <phoneticPr fontId="1" type="noConversion"/>
  </si>
  <si>
    <t>定期維修遊具</t>
    <phoneticPr fontId="1" type="noConversion"/>
  </si>
  <si>
    <t>側門處的單槓會搖晃</t>
    <phoneticPr fontId="1" type="noConversion"/>
  </si>
  <si>
    <t>定期檢查體育用球類</t>
    <phoneticPr fontId="1" type="noConversion"/>
  </si>
  <si>
    <t>預防同學在走廊奔跑</t>
    <phoneticPr fontId="1" type="noConversion"/>
  </si>
  <si>
    <t>1.派糾察隊下課巡邏登記
2.違規者愛校服務
3.累犯加重處罰</t>
    <phoneticPr fontId="1" type="noConversion"/>
  </si>
  <si>
    <t>午餐的米飯太硬</t>
    <phoneticPr fontId="1" type="noConversion"/>
  </si>
  <si>
    <t>煮軟一點</t>
    <phoneticPr fontId="1" type="noConversion"/>
  </si>
  <si>
    <t>校內設立福利社</t>
    <phoneticPr fontId="1" type="noConversion"/>
  </si>
  <si>
    <t>賣文具、麵包、運動飲料等</t>
    <phoneticPr fontId="1" type="noConversion"/>
  </si>
  <si>
    <t>午餐太鹹</t>
    <phoneticPr fontId="1" type="noConversion"/>
  </si>
  <si>
    <t>可以清淡一點</t>
    <phoneticPr fontId="1" type="noConversion"/>
  </si>
  <si>
    <t>裝冷氣</t>
    <phoneticPr fontId="1" type="noConversion"/>
  </si>
  <si>
    <t>教室裝窗簾</t>
    <phoneticPr fontId="1" type="noConversion"/>
  </si>
  <si>
    <t>光害太強</t>
    <phoneticPr fontId="1" type="noConversion"/>
  </si>
  <si>
    <t>洗手台下方加裝水管</t>
    <phoneticPr fontId="1" type="noConversion"/>
  </si>
  <si>
    <t>信義樓轉角洗手台下方廢水會噴濕腳</t>
    <phoneticPr fontId="1" type="noConversion"/>
  </si>
  <si>
    <t>教室重新修繕粉刷</t>
    <phoneticPr fontId="1" type="noConversion"/>
  </si>
  <si>
    <t>教室有壁癌</t>
    <phoneticPr fontId="1" type="noConversion"/>
  </si>
  <si>
    <t>戶外教育地點讓學生投票</t>
    <phoneticPr fontId="1" type="noConversion"/>
  </si>
  <si>
    <t>建議增加調味奶或調味優酪乳</t>
    <phoneticPr fontId="1" type="noConversion"/>
  </si>
  <si>
    <t>周三乳品多樣化</t>
    <phoneticPr fontId="1" type="noConversion"/>
  </si>
  <si>
    <t>可以換成布丁或優格</t>
    <phoneticPr fontId="1" type="noConversion"/>
  </si>
  <si>
    <t>夏天甜湯改常溫，不要熱的</t>
    <phoneticPr fontId="1" type="noConversion"/>
  </si>
  <si>
    <t>預防同學在走廊奔跑</t>
    <phoneticPr fontId="1" type="noConversion"/>
  </si>
  <si>
    <t>周三乳品多樣化</t>
    <phoneticPr fontId="1" type="noConversion"/>
  </si>
  <si>
    <t>總複議人數</t>
    <phoneticPr fontId="1" type="noConversion"/>
  </si>
  <si>
    <t>類別</t>
    <phoneticPr fontId="1" type="noConversion"/>
  </si>
  <si>
    <t>制度</t>
    <phoneticPr fontId="1" type="noConversion"/>
  </si>
  <si>
    <t>制度</t>
    <phoneticPr fontId="1" type="noConversion"/>
  </si>
  <si>
    <t>餐點</t>
    <phoneticPr fontId="1" type="noConversion"/>
  </si>
  <si>
    <t>設備</t>
  </si>
  <si>
    <t>設備</t>
    <phoneticPr fontId="1" type="noConversion"/>
  </si>
  <si>
    <t>增加午餐時間</t>
    <phoneticPr fontId="1" type="noConversion"/>
  </si>
  <si>
    <t>午餐時間太短，而且高年級要抬餐桶，更加緊促</t>
    <phoneticPr fontId="1" type="noConversion"/>
  </si>
  <si>
    <t>更換大成樓桌椅</t>
    <phoneticPr fontId="1" type="noConversion"/>
  </si>
  <si>
    <t>太過老舊</t>
    <phoneticPr fontId="1" type="noConversion"/>
  </si>
  <si>
    <t>過於老舊、坑坑洞洞、搖搖晃晃</t>
    <phoneticPr fontId="1" type="noConversion"/>
  </si>
  <si>
    <t>更換插座</t>
    <phoneticPr fontId="1" type="noConversion"/>
  </si>
  <si>
    <t>有同學被插座電到過，因此希望能將插座更新</t>
    <phoneticPr fontId="1" type="noConversion"/>
  </si>
  <si>
    <t>取消蔬食日</t>
    <phoneticPr fontId="1" type="noConversion"/>
  </si>
  <si>
    <t xml:space="preserve">    餐點</t>
    <phoneticPr fontId="1" type="noConversion"/>
  </si>
  <si>
    <t>制度</t>
    <phoneticPr fontId="1" type="noConversion"/>
  </si>
  <si>
    <t>校方回覆</t>
    <phoneticPr fontId="1" type="noConversion"/>
  </si>
  <si>
    <t>目前已經有運動會和班際體育競賽，上下學期各一次</t>
  </si>
  <si>
    <t>希望各班級的同學自己也可以一同參與監督和規勸的工作。不然糾察隊負擔可能太重。</t>
    <phoneticPr fontId="1" type="noConversion"/>
  </si>
  <si>
    <t>經檢修後還在安全範圍內</t>
    <phoneticPr fontId="1" type="noConversion"/>
  </si>
  <si>
    <t>目前已有進行逐步的汰換，如有緊急需維修的狀況可送至工友處進行維修</t>
    <phoneticPr fontId="1" type="noConversion"/>
  </si>
  <si>
    <t>可於當天向午餐工作室反映，下次會進行修正</t>
    <phoneticPr fontId="1" type="noConversion"/>
  </si>
  <si>
    <t>學校用電已飽和，請開窗加強通風，減少用電愛地球減緩暖化</t>
    <phoneticPr fontId="1" type="noConversion"/>
  </si>
  <si>
    <t>1.依「校園飲品及點心販售範圍」規定，午餐僅能供應百分之百果（蔬菜）汁、鮮乳、保久乳、豆漿、優酪乳、包裝飲用水及礦泉水等七種液態食品。
2.調味乳乳品含量僅鮮乳之一半，且額外添加糖、色素及香料，對健康有害。</t>
    <phoneticPr fontId="1" type="noConversion"/>
  </si>
  <si>
    <t>學校可討論2~4個戶外教學地點讓學生選擇，
讓同學多點選擇，探索新環境</t>
    <phoneticPr fontId="1" type="noConversion"/>
  </si>
  <si>
    <t>當氣溫高於30度時可以開冷氣，
並將溫度設於28度</t>
    <phoneticPr fontId="1" type="noConversion"/>
  </si>
  <si>
    <t>會有身分辨識和校園安全上的問題，另外有班服可以做替換。
如果周三便服日可以落實配戴名牌的制度再來考慮多一天便服日的提議</t>
    <phoneticPr fontId="1" type="noConversion"/>
  </si>
  <si>
    <t>戶外教育是課程的一部分，所以基本上是由老師們討論決定，
但是可以請老師多設計兩三個點由學生做決定。
但是戶外教育的地點也是有相關的規定都必須考慮。</t>
    <phoneticPr fontId="1" type="noConversion"/>
  </si>
  <si>
    <t>之前曾發生籃球爆炸的意外，請校方加強檢查及保養</t>
    <phoneticPr fontId="1" type="noConversion"/>
  </si>
  <si>
    <t>目前沒有相關師資，學校會積極尋找，若有認識適合的教練，也可以向學務處推薦</t>
    <phoneticPr fontId="1" type="noConversion"/>
  </si>
  <si>
    <t>會定期檢查，請借用器材的班級，也協助如果發現有問題的器材可以送至學務處淘汰</t>
    <phoneticPr fontId="1" type="noConversion"/>
  </si>
  <si>
    <t>校服已經多年，時逢百年校慶，為讓校友一起回憶，暫不更換；但可入案討論。</t>
    <phoneticPr fontId="1" type="noConversion"/>
  </si>
  <si>
    <t>已依規定清結，無法再次設立。</t>
    <phoneticPr fontId="1" type="noConversion"/>
  </si>
  <si>
    <t>目前販賣積相關法規尚未明確，學校暫時無法增設。</t>
    <phoneticPr fontId="1" type="noConversion"/>
  </si>
  <si>
    <r>
      <t>學校的作息有一定的規定，</t>
    </r>
    <r>
      <rPr>
        <sz val="12"/>
        <color rgb="FFFF0000"/>
        <rFont val="新細明體"/>
        <family val="1"/>
        <charset val="136"/>
        <scheme val="minor"/>
      </rPr>
      <t>請把握用餐時間</t>
    </r>
    <r>
      <rPr>
        <sz val="12"/>
        <color theme="1"/>
        <rFont val="新細明體"/>
        <family val="2"/>
        <charset val="136"/>
        <scheme val="minor"/>
      </rPr>
      <t>。</t>
    </r>
    <phoneticPr fontId="1" type="noConversion"/>
  </si>
  <si>
    <t>廁所皆有排風設備，若有故障請即報修處理。</t>
    <phoneticPr fontId="1" type="noConversion"/>
  </si>
  <si>
    <t>總務處人力有限，可協助電扇拆下及裝回，但是電扇清理需請班級同學來進行。</t>
    <phoneticPr fontId="1" type="noConversion"/>
  </si>
  <si>
    <t>請填報維修，填報時請說明洗手台位置，協助修繕人員辨識。</t>
    <phoneticPr fontId="1" type="noConversion"/>
  </si>
  <si>
    <t>請填報維修，彙整需求後再請廠商估價。</t>
    <phoneticPr fontId="1" type="noConversion"/>
  </si>
  <si>
    <t>發現插座損壞請立即報修，並請勿碰觸。</t>
    <phoneticPr fontId="1" type="noConversion"/>
  </si>
  <si>
    <t>已列入規劃，逐步進行安裝。</t>
    <phoneticPr fontId="1" type="noConversion"/>
  </si>
  <si>
    <t>遊戲器材已有申請經費更新，請使用時注意安全。</t>
    <phoneticPr fontId="1" type="noConversion"/>
  </si>
  <si>
    <t>若發現調味太鹹，請當天立即反應給午餐室，廚房叔叔和阿姨會做調整。</t>
    <phoneticPr fontId="1" type="noConversion"/>
  </si>
  <si>
    <t>若發現飯太硬，請當天立即反應給午餐室，廚房叔叔和阿姨會做調整。</t>
    <phoneticPr fontId="1" type="noConversion"/>
  </si>
  <si>
    <t>冰塊降溫可能會有大腸桿菌的問題，考量衛生及食品安全因素，目前只能供應熱湯。</t>
    <phoneticPr fontId="1" type="noConversion"/>
  </si>
  <si>
    <t>假如一人一天三餐都蔬食，每日即可減低至少2公斤的二氧化碳排放量，我們聚集每個人的一點力量，希望能夠讓世界更好。
考量冬季對熱量的需求較高，所以每年11月到隔年3月會暫停蔬食日的辦理，其他月份請同學一起為地球努力。</t>
    <phoneticPr fontId="1" type="noConversion"/>
  </si>
  <si>
    <t>總務處會持續進行防汛工作，也請同學一起維護水溝清潔。'</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</si>
</sst>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新細明體"/>
      <family val="2"/>
      <charset val="136"/>
      <scheme val="minor"/>
    </font>
    <font>
      <sz val="9"/>
      <name val="新細明體"/>
      <family val="2"/>
      <charset val="136"/>
      <scheme val="minor"/>
    </font>
    <font>
      <sz val="14"/>
      <color theme="1"/>
      <name val="新細明體"/>
      <family val="2"/>
      <charset val="136"/>
      <scheme val="minor"/>
    </font>
    <font>
      <sz val="14"/>
      <color theme="1"/>
      <name val="新細明體"/>
      <family val="1"/>
      <charset val="136"/>
      <scheme val="minor"/>
    </font>
    <font>
      <sz val="12"/>
      <color rgb="FFFF0000"/>
      <name val="新細明體"/>
      <family val="2"/>
      <charset val="136"/>
      <scheme val="minor"/>
    </font>
    <font>
      <sz val="12"/>
      <color rgb="FFFF0000"/>
      <name val="新細明體"/>
      <family val="1"/>
      <charset val="13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0" fontId="0" fillId="0" borderId="1" xfId="0" applyBorder="1" applyAlignment="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2" xfId="0" applyFill="1" applyBorder="1" applyAlignment="1">
      <alignment horizontal="left" vertical="center"/>
    </xf>
    <xf numFmtId="0" fontId="0" fillId="0" borderId="4" xfId="0" applyFill="1" applyBorder="1" applyAlignment="1">
      <alignment horizontal="left" vertical="center"/>
    </xf>
    <xf numFmtId="0" fontId="5" fillId="0" borderId="2" xfId="0" applyFont="1" applyBorder="1" applyAlignment="1">
      <alignment horizontal="left" vertical="center"/>
    </xf>
    <xf numFmtId="0" fontId="5" fillId="0"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Fill="1" applyBorder="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tabSelected="1" topLeftCell="A55" zoomScale="70" zoomScaleNormal="70" workbookViewId="0">
      <selection activeCell="G85" sqref="G85"/>
    </sheetView>
  </sheetViews>
  <sheetFormatPr defaultRowHeight="16.5" x14ac:dyDescent="0.25"/>
  <cols>
    <col min="1" max="1" width="5.5" bestFit="1" customWidth="1"/>
    <col min="2" max="2" width="28.5" bestFit="1" customWidth="1"/>
    <col min="3" max="3" width="50.5" customWidth="1"/>
    <col min="4" max="4" width="9" style="1"/>
    <col min="5" max="5" width="11.625" style="1" bestFit="1" customWidth="1"/>
    <col min="7" max="7" width="84" style="3" customWidth="1"/>
  </cols>
  <sheetData>
    <row r="1" spans="1:7" x14ac:dyDescent="0.25">
      <c r="A1" s="2" t="s">
        <v>0</v>
      </c>
      <c r="B1" s="2" t="s">
        <v>1</v>
      </c>
      <c r="C1" s="2" t="s">
        <v>2</v>
      </c>
      <c r="D1" s="4" t="s">
        <v>3</v>
      </c>
      <c r="E1" s="4" t="s">
        <v>48</v>
      </c>
      <c r="F1" s="2" t="s">
        <v>49</v>
      </c>
      <c r="G1" s="5" t="s">
        <v>65</v>
      </c>
    </row>
    <row r="2" spans="1:7" ht="24" customHeight="1" x14ac:dyDescent="0.25">
      <c r="A2" s="2">
        <v>605</v>
      </c>
      <c r="B2" s="2" t="s">
        <v>55</v>
      </c>
      <c r="C2" s="2" t="s">
        <v>56</v>
      </c>
      <c r="D2" s="4">
        <v>27</v>
      </c>
      <c r="E2" s="4">
        <v>27</v>
      </c>
      <c r="F2" s="4" t="s">
        <v>51</v>
      </c>
      <c r="G2" s="5" t="s">
        <v>83</v>
      </c>
    </row>
    <row r="3" spans="1:7" ht="24" customHeight="1" x14ac:dyDescent="0.25">
      <c r="A3" s="2"/>
      <c r="B3" s="2"/>
      <c r="C3" s="2"/>
      <c r="D3" s="4"/>
      <c r="E3" s="4"/>
      <c r="F3" s="4"/>
      <c r="G3" s="5"/>
    </row>
    <row r="4" spans="1:7" ht="24" customHeight="1" x14ac:dyDescent="0.25">
      <c r="A4" s="2">
        <v>505</v>
      </c>
      <c r="B4" s="2" t="s">
        <v>41</v>
      </c>
      <c r="C4" s="21" t="s">
        <v>73</v>
      </c>
      <c r="D4" s="4">
        <v>19</v>
      </c>
      <c r="E4" s="22">
        <f>D4+D6+D5</f>
        <v>66</v>
      </c>
      <c r="F4" s="22" t="s">
        <v>50</v>
      </c>
      <c r="G4" s="20" t="s">
        <v>76</v>
      </c>
    </row>
    <row r="5" spans="1:7" ht="24" customHeight="1" x14ac:dyDescent="0.25">
      <c r="A5" s="2">
        <v>501</v>
      </c>
      <c r="B5" s="2" t="s">
        <v>41</v>
      </c>
      <c r="C5" s="19"/>
      <c r="D5" s="4">
        <v>20</v>
      </c>
      <c r="E5" s="22"/>
      <c r="F5" s="22"/>
      <c r="G5" s="20"/>
    </row>
    <row r="6" spans="1:7" ht="24" customHeight="1" x14ac:dyDescent="0.25">
      <c r="A6" s="2">
        <v>506</v>
      </c>
      <c r="B6" s="2" t="s">
        <v>12</v>
      </c>
      <c r="C6" s="19"/>
      <c r="D6" s="4">
        <v>27</v>
      </c>
      <c r="E6" s="22"/>
      <c r="F6" s="22"/>
      <c r="G6" s="20"/>
    </row>
    <row r="7" spans="1:7" ht="24" customHeight="1" x14ac:dyDescent="0.25">
      <c r="A7" s="2"/>
      <c r="B7" s="2"/>
      <c r="C7" s="5"/>
      <c r="D7" s="4"/>
      <c r="E7" s="4"/>
      <c r="F7" s="4"/>
      <c r="G7" s="5"/>
    </row>
    <row r="8" spans="1:7" ht="24" customHeight="1" x14ac:dyDescent="0.25">
      <c r="A8" s="6">
        <v>501</v>
      </c>
      <c r="B8" s="2" t="s">
        <v>11</v>
      </c>
      <c r="C8" s="2"/>
      <c r="D8" s="4">
        <v>7</v>
      </c>
      <c r="E8" s="22">
        <f>D8+D9</f>
        <v>31</v>
      </c>
      <c r="F8" s="22" t="s">
        <v>51</v>
      </c>
      <c r="G8" s="11" t="s">
        <v>66</v>
      </c>
    </row>
    <row r="9" spans="1:7" ht="24" customHeight="1" x14ac:dyDescent="0.25">
      <c r="A9" s="2">
        <v>611</v>
      </c>
      <c r="B9" s="2" t="s">
        <v>11</v>
      </c>
      <c r="C9" s="2"/>
      <c r="D9" s="4">
        <v>24</v>
      </c>
      <c r="E9" s="22"/>
      <c r="F9" s="22"/>
      <c r="G9" s="13"/>
    </row>
    <row r="10" spans="1:7" ht="24" customHeight="1" x14ac:dyDescent="0.25">
      <c r="A10" s="2"/>
      <c r="B10" s="2"/>
      <c r="C10" s="2"/>
      <c r="D10" s="4"/>
      <c r="E10" s="4"/>
      <c r="F10" s="4"/>
      <c r="G10" s="5"/>
    </row>
    <row r="11" spans="1:7" ht="49.5" customHeight="1" x14ac:dyDescent="0.25">
      <c r="A11" s="2">
        <v>501</v>
      </c>
      <c r="B11" s="2" t="s">
        <v>26</v>
      </c>
      <c r="C11" s="25" t="s">
        <v>27</v>
      </c>
      <c r="D11" s="4">
        <v>25</v>
      </c>
      <c r="E11" s="22">
        <f>D11+D13+D12</f>
        <v>61</v>
      </c>
      <c r="F11" s="22" t="s">
        <v>51</v>
      </c>
      <c r="G11" s="11" t="s">
        <v>67</v>
      </c>
    </row>
    <row r="12" spans="1:7" ht="24" customHeight="1" x14ac:dyDescent="0.25">
      <c r="A12" s="2">
        <v>613</v>
      </c>
      <c r="B12" s="2" t="s">
        <v>26</v>
      </c>
      <c r="C12" s="26"/>
      <c r="D12" s="4">
        <v>9</v>
      </c>
      <c r="E12" s="22"/>
      <c r="F12" s="22"/>
      <c r="G12" s="12"/>
    </row>
    <row r="13" spans="1:7" ht="24" customHeight="1" x14ac:dyDescent="0.25">
      <c r="A13" s="2">
        <v>601</v>
      </c>
      <c r="B13" s="2" t="s">
        <v>46</v>
      </c>
      <c r="C13" s="27"/>
      <c r="D13" s="4">
        <v>27</v>
      </c>
      <c r="E13" s="22"/>
      <c r="F13" s="22"/>
      <c r="G13" s="13"/>
    </row>
    <row r="14" spans="1:7" ht="24" customHeight="1" x14ac:dyDescent="0.25">
      <c r="A14" s="2"/>
      <c r="B14" s="2"/>
      <c r="C14" s="2"/>
      <c r="D14" s="4"/>
      <c r="E14" s="4"/>
      <c r="F14" s="4"/>
      <c r="G14" s="5"/>
    </row>
    <row r="15" spans="1:7" ht="24" customHeight="1" x14ac:dyDescent="0.25">
      <c r="A15" s="2">
        <v>611</v>
      </c>
      <c r="B15" s="2" t="s">
        <v>10</v>
      </c>
      <c r="C15" s="11" t="s">
        <v>15</v>
      </c>
      <c r="D15" s="4">
        <v>24</v>
      </c>
      <c r="E15" s="22">
        <f>D15+D18+D19+D20+D16+D17</f>
        <v>124</v>
      </c>
      <c r="F15" s="22" t="s">
        <v>51</v>
      </c>
      <c r="G15" s="21" t="s">
        <v>75</v>
      </c>
    </row>
    <row r="16" spans="1:7" ht="24" customHeight="1" x14ac:dyDescent="0.25">
      <c r="A16" s="2">
        <v>501</v>
      </c>
      <c r="B16" s="2" t="s">
        <v>10</v>
      </c>
      <c r="C16" s="12"/>
      <c r="D16" s="4">
        <v>21</v>
      </c>
      <c r="E16" s="22"/>
      <c r="F16" s="22"/>
      <c r="G16" s="21"/>
    </row>
    <row r="17" spans="1:7" ht="24" customHeight="1" x14ac:dyDescent="0.25">
      <c r="A17" s="2">
        <v>613</v>
      </c>
      <c r="B17" s="2" t="s">
        <v>10</v>
      </c>
      <c r="C17" s="12"/>
      <c r="D17" s="4">
        <v>18</v>
      </c>
      <c r="E17" s="22"/>
      <c r="F17" s="22"/>
      <c r="G17" s="21"/>
    </row>
    <row r="18" spans="1:7" ht="24" customHeight="1" x14ac:dyDescent="0.25">
      <c r="A18" s="2">
        <v>506</v>
      </c>
      <c r="B18" s="2" t="s">
        <v>10</v>
      </c>
      <c r="C18" s="12"/>
      <c r="D18" s="4">
        <v>27</v>
      </c>
      <c r="E18" s="22"/>
      <c r="F18" s="22"/>
      <c r="G18" s="21"/>
    </row>
    <row r="19" spans="1:7" ht="24" customHeight="1" x14ac:dyDescent="0.25">
      <c r="A19" s="2">
        <v>608</v>
      </c>
      <c r="B19" s="2" t="s">
        <v>10</v>
      </c>
      <c r="C19" s="12"/>
      <c r="D19" s="4">
        <v>15</v>
      </c>
      <c r="E19" s="22"/>
      <c r="F19" s="22"/>
      <c r="G19" s="21"/>
    </row>
    <row r="20" spans="1:7" ht="24" customHeight="1" x14ac:dyDescent="0.25">
      <c r="A20" s="2">
        <v>505</v>
      </c>
      <c r="B20" s="2" t="s">
        <v>10</v>
      </c>
      <c r="C20" s="13"/>
      <c r="D20" s="4">
        <v>19</v>
      </c>
      <c r="E20" s="22"/>
      <c r="F20" s="22"/>
      <c r="G20" s="21"/>
    </row>
    <row r="21" spans="1:7" ht="24" customHeight="1" x14ac:dyDescent="0.25">
      <c r="A21" s="2"/>
      <c r="B21" s="2"/>
      <c r="C21" s="2"/>
      <c r="D21" s="4"/>
      <c r="E21" s="4"/>
      <c r="F21" s="4"/>
      <c r="G21" s="5"/>
    </row>
    <row r="22" spans="1:7" ht="24" customHeight="1" x14ac:dyDescent="0.25">
      <c r="A22" s="2">
        <v>501</v>
      </c>
      <c r="B22" s="2" t="s">
        <v>13</v>
      </c>
      <c r="C22" s="2" t="s">
        <v>14</v>
      </c>
      <c r="D22" s="4">
        <v>10</v>
      </c>
      <c r="E22" s="22">
        <f>D22+D23</f>
        <v>37</v>
      </c>
      <c r="F22" s="22" t="s">
        <v>64</v>
      </c>
      <c r="G22" s="17" t="s">
        <v>78</v>
      </c>
    </row>
    <row r="23" spans="1:7" ht="24" customHeight="1" x14ac:dyDescent="0.25">
      <c r="A23" s="2">
        <v>506</v>
      </c>
      <c r="B23" s="2" t="s">
        <v>13</v>
      </c>
      <c r="C23" s="2" t="s">
        <v>14</v>
      </c>
      <c r="D23" s="4">
        <v>27</v>
      </c>
      <c r="E23" s="22"/>
      <c r="F23" s="22"/>
      <c r="G23" s="18"/>
    </row>
    <row r="24" spans="1:7" ht="24" customHeight="1" x14ac:dyDescent="0.25">
      <c r="A24" s="2"/>
      <c r="B24" s="2"/>
      <c r="C24" s="2"/>
      <c r="D24" s="4"/>
      <c r="E24" s="4"/>
      <c r="F24" s="4"/>
      <c r="G24" s="5"/>
    </row>
    <row r="25" spans="1:7" ht="24" customHeight="1" x14ac:dyDescent="0.25">
      <c r="A25" s="6">
        <v>501</v>
      </c>
      <c r="B25" s="2" t="s">
        <v>18</v>
      </c>
      <c r="C25" s="11" t="s">
        <v>19</v>
      </c>
      <c r="D25" s="4">
        <v>18</v>
      </c>
      <c r="E25" s="22">
        <f>D25+D26+D27</f>
        <v>60</v>
      </c>
      <c r="F25" s="22" t="s">
        <v>54</v>
      </c>
      <c r="G25" s="33" t="s">
        <v>84</v>
      </c>
    </row>
    <row r="26" spans="1:7" ht="24" customHeight="1" x14ac:dyDescent="0.25">
      <c r="A26" s="2">
        <v>603</v>
      </c>
      <c r="B26" s="2" t="s">
        <v>18</v>
      </c>
      <c r="C26" s="12"/>
      <c r="D26" s="4">
        <v>23</v>
      </c>
      <c r="E26" s="22"/>
      <c r="F26" s="22"/>
      <c r="G26" s="12"/>
    </row>
    <row r="27" spans="1:7" ht="24" customHeight="1" x14ac:dyDescent="0.25">
      <c r="A27" s="6">
        <v>613</v>
      </c>
      <c r="B27" s="2" t="s">
        <v>18</v>
      </c>
      <c r="C27" s="13"/>
      <c r="D27" s="4">
        <v>19</v>
      </c>
      <c r="E27" s="22"/>
      <c r="F27" s="22"/>
      <c r="G27" s="13"/>
    </row>
    <row r="28" spans="1:7" ht="24" customHeight="1" x14ac:dyDescent="0.25">
      <c r="A28" s="6"/>
      <c r="B28" s="2"/>
      <c r="C28" s="2"/>
      <c r="D28" s="4"/>
      <c r="E28" s="4"/>
      <c r="F28" s="4"/>
      <c r="G28" s="5"/>
    </row>
    <row r="29" spans="1:7" ht="24" customHeight="1" x14ac:dyDescent="0.25">
      <c r="A29" s="2">
        <v>603</v>
      </c>
      <c r="B29" s="2" t="s">
        <v>20</v>
      </c>
      <c r="C29" s="23"/>
      <c r="D29" s="4">
        <v>22</v>
      </c>
      <c r="E29" s="22">
        <f>D29+D30+D31</f>
        <v>44</v>
      </c>
      <c r="F29" s="22" t="s">
        <v>54</v>
      </c>
      <c r="G29" s="33" t="s">
        <v>85</v>
      </c>
    </row>
    <row r="30" spans="1:7" ht="24" customHeight="1" x14ac:dyDescent="0.25">
      <c r="A30" s="6">
        <v>501</v>
      </c>
      <c r="B30" s="2" t="s">
        <v>20</v>
      </c>
      <c r="C30" s="28"/>
      <c r="D30" s="4">
        <v>18</v>
      </c>
      <c r="E30" s="22"/>
      <c r="F30" s="22"/>
      <c r="G30" s="12"/>
    </row>
    <row r="31" spans="1:7" ht="24" customHeight="1" x14ac:dyDescent="0.25">
      <c r="A31" s="6">
        <v>613</v>
      </c>
      <c r="B31" s="2" t="s">
        <v>20</v>
      </c>
      <c r="C31" s="24"/>
      <c r="D31" s="4">
        <v>4</v>
      </c>
      <c r="E31" s="22"/>
      <c r="F31" s="22"/>
      <c r="G31" s="13"/>
    </row>
    <row r="32" spans="1:7" ht="24" customHeight="1" x14ac:dyDescent="0.25">
      <c r="A32" s="6"/>
      <c r="B32" s="2"/>
      <c r="C32" s="2"/>
      <c r="D32" s="4"/>
      <c r="E32" s="4"/>
      <c r="F32" s="4"/>
      <c r="G32" s="5"/>
    </row>
    <row r="33" spans="1:7" ht="24" customHeight="1" x14ac:dyDescent="0.25">
      <c r="A33" s="2">
        <v>603</v>
      </c>
      <c r="B33" s="2" t="s">
        <v>23</v>
      </c>
      <c r="C33" s="11" t="s">
        <v>24</v>
      </c>
      <c r="D33" s="4">
        <v>18</v>
      </c>
      <c r="E33" s="22">
        <f>D33+D34</f>
        <v>36</v>
      </c>
      <c r="F33" s="22" t="s">
        <v>54</v>
      </c>
      <c r="G33" s="11" t="s">
        <v>68</v>
      </c>
    </row>
    <row r="34" spans="1:7" ht="24" customHeight="1" x14ac:dyDescent="0.25">
      <c r="A34" s="6">
        <v>501</v>
      </c>
      <c r="B34" s="2" t="s">
        <v>23</v>
      </c>
      <c r="C34" s="13"/>
      <c r="D34" s="4">
        <v>18</v>
      </c>
      <c r="E34" s="22"/>
      <c r="F34" s="22"/>
      <c r="G34" s="13"/>
    </row>
    <row r="35" spans="1:7" ht="24" customHeight="1" x14ac:dyDescent="0.25">
      <c r="A35" s="6"/>
      <c r="B35" s="2"/>
      <c r="C35" s="2"/>
      <c r="D35" s="4"/>
      <c r="E35" s="4"/>
      <c r="F35" s="4"/>
      <c r="G35" s="5"/>
    </row>
    <row r="36" spans="1:7" ht="24" customHeight="1" x14ac:dyDescent="0.25">
      <c r="A36" s="6">
        <v>501</v>
      </c>
      <c r="B36" s="2" t="s">
        <v>25</v>
      </c>
      <c r="C36" s="11" t="s">
        <v>77</v>
      </c>
      <c r="D36" s="4">
        <v>18</v>
      </c>
      <c r="E36" s="22">
        <f>D36+D37+D38</f>
        <v>47</v>
      </c>
      <c r="F36" s="22" t="s">
        <v>54</v>
      </c>
      <c r="G36" s="14" t="s">
        <v>79</v>
      </c>
    </row>
    <row r="37" spans="1:7" ht="24" customHeight="1" x14ac:dyDescent="0.25">
      <c r="A37" s="6">
        <v>613</v>
      </c>
      <c r="B37" s="2" t="s">
        <v>25</v>
      </c>
      <c r="C37" s="12"/>
      <c r="D37" s="4">
        <v>11</v>
      </c>
      <c r="E37" s="22"/>
      <c r="F37" s="22"/>
      <c r="G37" s="15"/>
    </row>
    <row r="38" spans="1:7" ht="24" customHeight="1" x14ac:dyDescent="0.25">
      <c r="A38" s="2">
        <v>603</v>
      </c>
      <c r="B38" s="2" t="s">
        <v>25</v>
      </c>
      <c r="C38" s="13"/>
      <c r="D38" s="4">
        <v>18</v>
      </c>
      <c r="E38" s="22"/>
      <c r="F38" s="22"/>
      <c r="G38" s="16"/>
    </row>
    <row r="39" spans="1:7" ht="24" customHeight="1" x14ac:dyDescent="0.25">
      <c r="A39" s="2"/>
      <c r="B39" s="2"/>
      <c r="C39" s="2"/>
      <c r="D39" s="4"/>
      <c r="E39" s="4"/>
      <c r="F39" s="4"/>
      <c r="G39" s="5"/>
    </row>
    <row r="40" spans="1:7" ht="24" customHeight="1" x14ac:dyDescent="0.25">
      <c r="A40" s="2">
        <v>602</v>
      </c>
      <c r="B40" s="2" t="s">
        <v>37</v>
      </c>
      <c r="C40" s="2" t="s">
        <v>38</v>
      </c>
      <c r="D40" s="4">
        <v>28</v>
      </c>
      <c r="E40" s="4">
        <v>28</v>
      </c>
      <c r="F40" s="4" t="s">
        <v>54</v>
      </c>
      <c r="G40" s="9" t="s">
        <v>86</v>
      </c>
    </row>
    <row r="41" spans="1:7" ht="24" customHeight="1" x14ac:dyDescent="0.25">
      <c r="A41" s="2"/>
      <c r="B41" s="2"/>
      <c r="C41" s="2"/>
      <c r="D41" s="4"/>
      <c r="E41" s="4"/>
      <c r="F41" s="4"/>
      <c r="G41" s="5"/>
    </row>
    <row r="42" spans="1:7" ht="24" customHeight="1" x14ac:dyDescent="0.25">
      <c r="A42" s="2">
        <v>505</v>
      </c>
      <c r="B42" s="2" t="s">
        <v>30</v>
      </c>
      <c r="C42" s="11" t="s">
        <v>31</v>
      </c>
      <c r="D42" s="4">
        <v>23</v>
      </c>
      <c r="E42" s="22">
        <f>D42+D43+D44</f>
        <v>64</v>
      </c>
      <c r="F42" s="22" t="s">
        <v>54</v>
      </c>
      <c r="G42" s="17" t="s">
        <v>81</v>
      </c>
    </row>
    <row r="43" spans="1:7" ht="24" customHeight="1" x14ac:dyDescent="0.25">
      <c r="A43" s="6">
        <v>501</v>
      </c>
      <c r="B43" s="2" t="s">
        <v>30</v>
      </c>
      <c r="C43" s="12"/>
      <c r="D43" s="4">
        <v>24</v>
      </c>
      <c r="E43" s="22"/>
      <c r="F43" s="22"/>
      <c r="G43" s="18"/>
    </row>
    <row r="44" spans="1:7" ht="24" customHeight="1" x14ac:dyDescent="0.25">
      <c r="A44" s="6">
        <v>613</v>
      </c>
      <c r="B44" s="2" t="s">
        <v>30</v>
      </c>
      <c r="C44" s="13"/>
      <c r="D44" s="4">
        <v>17</v>
      </c>
      <c r="E44" s="22"/>
      <c r="F44" s="22"/>
      <c r="G44" s="18"/>
    </row>
    <row r="45" spans="1:7" ht="24" customHeight="1" x14ac:dyDescent="0.25">
      <c r="A45" s="6"/>
      <c r="B45" s="2"/>
      <c r="C45" s="2"/>
      <c r="D45" s="4"/>
      <c r="E45" s="4"/>
      <c r="F45" s="4"/>
      <c r="G45" s="5"/>
    </row>
    <row r="46" spans="1:7" ht="24" customHeight="1" x14ac:dyDescent="0.25">
      <c r="A46" s="2">
        <v>602</v>
      </c>
      <c r="B46" s="2" t="s">
        <v>39</v>
      </c>
      <c r="C46" s="2" t="s">
        <v>40</v>
      </c>
      <c r="D46" s="4">
        <v>28</v>
      </c>
      <c r="E46" s="4">
        <v>28</v>
      </c>
      <c r="F46" s="4" t="s">
        <v>54</v>
      </c>
      <c r="G46" s="9" t="s">
        <v>87</v>
      </c>
    </row>
    <row r="47" spans="1:7" ht="24" customHeight="1" x14ac:dyDescent="0.25">
      <c r="A47" s="2"/>
      <c r="B47" s="2"/>
      <c r="C47" s="2"/>
      <c r="D47" s="4"/>
      <c r="E47" s="4"/>
      <c r="F47" s="4"/>
      <c r="G47" s="5"/>
    </row>
    <row r="48" spans="1:7" ht="24" customHeight="1" x14ac:dyDescent="0.25">
      <c r="A48" s="6">
        <v>613</v>
      </c>
      <c r="B48" s="6" t="s">
        <v>57</v>
      </c>
      <c r="C48" s="6" t="s">
        <v>59</v>
      </c>
      <c r="D48" s="7">
        <v>19</v>
      </c>
      <c r="E48" s="22">
        <f>D48+D49</f>
        <v>46</v>
      </c>
      <c r="F48" s="22" t="s">
        <v>54</v>
      </c>
      <c r="G48" s="31" t="s">
        <v>69</v>
      </c>
    </row>
    <row r="49" spans="1:7" ht="24" customHeight="1" x14ac:dyDescent="0.25">
      <c r="A49" s="6">
        <v>605</v>
      </c>
      <c r="B49" s="6" t="s">
        <v>57</v>
      </c>
      <c r="C49" s="6" t="s">
        <v>58</v>
      </c>
      <c r="D49" s="7">
        <v>27</v>
      </c>
      <c r="E49" s="22"/>
      <c r="F49" s="22"/>
      <c r="G49" s="32"/>
    </row>
    <row r="50" spans="1:7" ht="24" customHeight="1" x14ac:dyDescent="0.25">
      <c r="A50" s="6"/>
      <c r="B50" s="6"/>
      <c r="C50" s="2"/>
      <c r="D50" s="7"/>
      <c r="E50" s="4"/>
      <c r="F50" s="4"/>
      <c r="G50" s="5"/>
    </row>
    <row r="51" spans="1:7" ht="24" customHeight="1" x14ac:dyDescent="0.25">
      <c r="A51" s="6">
        <v>605</v>
      </c>
      <c r="B51" s="6" t="s">
        <v>60</v>
      </c>
      <c r="C51" s="6" t="s">
        <v>61</v>
      </c>
      <c r="D51" s="7">
        <v>27</v>
      </c>
      <c r="E51" s="7">
        <v>27</v>
      </c>
      <c r="F51" s="4" t="s">
        <v>54</v>
      </c>
      <c r="G51" s="34" t="s">
        <v>88</v>
      </c>
    </row>
    <row r="52" spans="1:7" ht="24" customHeight="1" x14ac:dyDescent="0.25">
      <c r="A52" s="6"/>
      <c r="B52" s="6"/>
      <c r="C52" s="2"/>
      <c r="D52" s="7"/>
      <c r="E52" s="7"/>
      <c r="F52" s="4"/>
      <c r="G52" s="5"/>
    </row>
    <row r="53" spans="1:7" ht="24" customHeight="1" x14ac:dyDescent="0.25">
      <c r="A53" s="2">
        <v>602</v>
      </c>
      <c r="B53" s="2" t="s">
        <v>35</v>
      </c>
      <c r="C53" s="23" t="s">
        <v>36</v>
      </c>
      <c r="D53" s="4">
        <v>28</v>
      </c>
      <c r="E53" s="22">
        <f>D53+D54</f>
        <v>46</v>
      </c>
      <c r="F53" s="22" t="s">
        <v>54</v>
      </c>
      <c r="G53" s="18" t="s">
        <v>89</v>
      </c>
    </row>
    <row r="54" spans="1:7" ht="24" customHeight="1" x14ac:dyDescent="0.25">
      <c r="A54" s="6">
        <v>501</v>
      </c>
      <c r="B54" s="2" t="s">
        <v>35</v>
      </c>
      <c r="C54" s="24"/>
      <c r="D54" s="4">
        <v>18</v>
      </c>
      <c r="E54" s="22"/>
      <c r="F54" s="22"/>
      <c r="G54" s="19"/>
    </row>
    <row r="55" spans="1:7" ht="24" customHeight="1" x14ac:dyDescent="0.25">
      <c r="A55" s="6"/>
      <c r="B55" s="2"/>
      <c r="C55" s="2"/>
      <c r="D55" s="4"/>
      <c r="E55" s="4"/>
      <c r="F55" s="4"/>
      <c r="G55" s="5"/>
    </row>
    <row r="56" spans="1:7" ht="24" customHeight="1" x14ac:dyDescent="0.25">
      <c r="A56" s="2">
        <v>503</v>
      </c>
      <c r="B56" s="2" t="s">
        <v>5</v>
      </c>
      <c r="C56" s="23" t="s">
        <v>8</v>
      </c>
      <c r="D56" s="4">
        <v>27</v>
      </c>
      <c r="E56" s="22">
        <f>D56+D57</f>
        <v>47</v>
      </c>
      <c r="F56" s="22" t="s">
        <v>54</v>
      </c>
      <c r="G56" s="17" t="s">
        <v>80</v>
      </c>
    </row>
    <row r="57" spans="1:7" ht="24" customHeight="1" x14ac:dyDescent="0.25">
      <c r="A57" s="6">
        <v>501</v>
      </c>
      <c r="B57" s="2" t="s">
        <v>5</v>
      </c>
      <c r="C57" s="24"/>
      <c r="D57" s="4">
        <v>20</v>
      </c>
      <c r="E57" s="22"/>
      <c r="F57" s="22"/>
      <c r="G57" s="18"/>
    </row>
    <row r="58" spans="1:7" x14ac:dyDescent="0.25">
      <c r="A58" s="6"/>
      <c r="B58" s="2"/>
      <c r="C58" s="2"/>
      <c r="D58" s="4"/>
      <c r="E58" s="4"/>
      <c r="F58" s="4"/>
      <c r="G58" s="5"/>
    </row>
    <row r="59" spans="1:7" ht="33" customHeight="1" x14ac:dyDescent="0.25">
      <c r="A59" s="2">
        <v>510</v>
      </c>
      <c r="B59" s="2" t="s">
        <v>16</v>
      </c>
      <c r="C59" s="25" t="s">
        <v>74</v>
      </c>
      <c r="D59" s="4">
        <v>14</v>
      </c>
      <c r="E59" s="22">
        <f>D59+D60+D62+D61</f>
        <v>77</v>
      </c>
      <c r="F59" s="22" t="s">
        <v>53</v>
      </c>
      <c r="G59" s="19" t="s">
        <v>71</v>
      </c>
    </row>
    <row r="60" spans="1:7" ht="24" customHeight="1" x14ac:dyDescent="0.25">
      <c r="A60" s="2">
        <v>603</v>
      </c>
      <c r="B60" s="2" t="s">
        <v>17</v>
      </c>
      <c r="C60" s="26"/>
      <c r="D60" s="4">
        <v>27</v>
      </c>
      <c r="E60" s="22"/>
      <c r="F60" s="22"/>
      <c r="G60" s="19"/>
    </row>
    <row r="61" spans="1:7" ht="24" customHeight="1" x14ac:dyDescent="0.25">
      <c r="A61" s="2">
        <v>501</v>
      </c>
      <c r="B61" s="2" t="s">
        <v>16</v>
      </c>
      <c r="C61" s="26"/>
      <c r="D61" s="4">
        <v>23</v>
      </c>
      <c r="E61" s="22"/>
      <c r="F61" s="22"/>
      <c r="G61" s="19"/>
    </row>
    <row r="62" spans="1:7" ht="24" customHeight="1" x14ac:dyDescent="0.25">
      <c r="A62" s="2">
        <v>602</v>
      </c>
      <c r="B62" s="2" t="s">
        <v>34</v>
      </c>
      <c r="C62" s="27"/>
      <c r="D62" s="4">
        <v>13</v>
      </c>
      <c r="E62" s="22"/>
      <c r="F62" s="22"/>
      <c r="G62" s="19"/>
    </row>
    <row r="63" spans="1:7" ht="24" customHeight="1" x14ac:dyDescent="0.25">
      <c r="A63" s="2"/>
      <c r="B63" s="2"/>
      <c r="C63" s="2"/>
      <c r="D63" s="4"/>
      <c r="E63" s="4"/>
      <c r="F63" s="4"/>
      <c r="G63" s="5"/>
    </row>
    <row r="64" spans="1:7" ht="24" customHeight="1" x14ac:dyDescent="0.25">
      <c r="A64" s="2">
        <v>503</v>
      </c>
      <c r="B64" s="2" t="s">
        <v>6</v>
      </c>
      <c r="C64" s="2" t="s">
        <v>9</v>
      </c>
      <c r="D64" s="4">
        <v>27</v>
      </c>
      <c r="E64" s="4">
        <v>27</v>
      </c>
      <c r="F64" s="4" t="s">
        <v>54</v>
      </c>
      <c r="G64" s="10" t="s">
        <v>82</v>
      </c>
    </row>
    <row r="65" spans="1:7" ht="24" customHeight="1" x14ac:dyDescent="0.25">
      <c r="A65" s="2"/>
      <c r="B65" s="2"/>
      <c r="C65" s="2"/>
      <c r="D65" s="4"/>
      <c r="E65" s="4"/>
      <c r="F65" s="4"/>
      <c r="G65" s="5"/>
    </row>
    <row r="66" spans="1:7" ht="24" customHeight="1" x14ac:dyDescent="0.25">
      <c r="A66" s="2">
        <v>503</v>
      </c>
      <c r="B66" s="2" t="s">
        <v>4</v>
      </c>
      <c r="C66" s="11" t="s">
        <v>7</v>
      </c>
      <c r="D66" s="4">
        <v>27</v>
      </c>
      <c r="E66" s="22">
        <f>D66+D67</f>
        <v>44</v>
      </c>
      <c r="F66" s="22" t="s">
        <v>54</v>
      </c>
      <c r="G66" s="18" t="s">
        <v>90</v>
      </c>
    </row>
    <row r="67" spans="1:7" ht="24" customHeight="1" x14ac:dyDescent="0.25">
      <c r="A67" s="6">
        <v>501</v>
      </c>
      <c r="B67" s="2" t="s">
        <v>4</v>
      </c>
      <c r="C67" s="13"/>
      <c r="D67" s="4">
        <v>17</v>
      </c>
      <c r="E67" s="22"/>
      <c r="F67" s="22"/>
      <c r="G67" s="19"/>
    </row>
    <row r="68" spans="1:7" ht="24" customHeight="1" x14ac:dyDescent="0.25">
      <c r="A68" s="6"/>
      <c r="B68" s="2"/>
      <c r="C68" s="2"/>
      <c r="D68" s="4"/>
      <c r="E68" s="4"/>
      <c r="F68" s="4"/>
      <c r="G68" s="5"/>
    </row>
    <row r="69" spans="1:7" ht="24" customHeight="1" x14ac:dyDescent="0.25">
      <c r="A69" s="2">
        <v>602</v>
      </c>
      <c r="B69" s="2" t="s">
        <v>32</v>
      </c>
      <c r="C69" s="2" t="s">
        <v>33</v>
      </c>
      <c r="D69" s="4">
        <v>14</v>
      </c>
      <c r="E69" s="22">
        <f>D69+D70</f>
        <v>16</v>
      </c>
      <c r="F69" s="22" t="s">
        <v>52</v>
      </c>
      <c r="G69" s="18" t="s">
        <v>91</v>
      </c>
    </row>
    <row r="70" spans="1:7" ht="24" customHeight="1" x14ac:dyDescent="0.25">
      <c r="A70" s="6">
        <v>613</v>
      </c>
      <c r="B70" s="2"/>
      <c r="C70" s="2"/>
      <c r="D70" s="4">
        <v>2</v>
      </c>
      <c r="E70" s="22"/>
      <c r="F70" s="22"/>
      <c r="G70" s="19"/>
    </row>
    <row r="71" spans="1:7" ht="24" customHeight="1" x14ac:dyDescent="0.25">
      <c r="A71" s="6"/>
      <c r="B71" s="2"/>
      <c r="C71" s="2" t="s">
        <v>70</v>
      </c>
      <c r="D71" s="4"/>
      <c r="E71" s="4"/>
      <c r="F71" s="4"/>
      <c r="G71" s="5"/>
    </row>
    <row r="72" spans="1:7" ht="24" customHeight="1" x14ac:dyDescent="0.25">
      <c r="A72" s="2">
        <v>604</v>
      </c>
      <c r="B72" s="2" t="s">
        <v>28</v>
      </c>
      <c r="C72" s="2" t="s">
        <v>29</v>
      </c>
      <c r="D72" s="4">
        <v>28</v>
      </c>
      <c r="E72" s="22">
        <f>D72+D73+D74</f>
        <v>36</v>
      </c>
      <c r="F72" s="22" t="s">
        <v>52</v>
      </c>
      <c r="G72" s="18" t="s">
        <v>92</v>
      </c>
    </row>
    <row r="73" spans="1:7" ht="24" customHeight="1" x14ac:dyDescent="0.25">
      <c r="A73" s="6">
        <v>501</v>
      </c>
      <c r="B73" s="2" t="s">
        <v>28</v>
      </c>
      <c r="C73" s="2"/>
      <c r="D73" s="4">
        <v>4</v>
      </c>
      <c r="E73" s="22"/>
      <c r="F73" s="22"/>
      <c r="G73" s="19"/>
    </row>
    <row r="74" spans="1:7" ht="24" customHeight="1" x14ac:dyDescent="0.25">
      <c r="A74" s="6">
        <v>613</v>
      </c>
      <c r="B74" s="2" t="s">
        <v>28</v>
      </c>
      <c r="C74" s="2"/>
      <c r="D74" s="4">
        <v>4</v>
      </c>
      <c r="E74" s="22"/>
      <c r="F74" s="22"/>
      <c r="G74" s="19"/>
    </row>
    <row r="75" spans="1:7" ht="24" customHeight="1" x14ac:dyDescent="0.25">
      <c r="A75" s="6"/>
      <c r="B75" s="2"/>
      <c r="C75" s="2"/>
      <c r="D75" s="4"/>
      <c r="E75" s="4"/>
      <c r="F75" s="4"/>
      <c r="G75" s="5"/>
    </row>
    <row r="76" spans="1:7" ht="24" customHeight="1" x14ac:dyDescent="0.25">
      <c r="A76" s="2">
        <v>505</v>
      </c>
      <c r="B76" s="2" t="s">
        <v>47</v>
      </c>
      <c r="C76" s="2" t="s">
        <v>42</v>
      </c>
      <c r="D76" s="4">
        <v>24</v>
      </c>
      <c r="E76" s="22">
        <f>D76+D79+D77+D78</f>
        <v>76</v>
      </c>
      <c r="F76" s="22" t="s">
        <v>52</v>
      </c>
      <c r="G76" s="29" t="s">
        <v>72</v>
      </c>
    </row>
    <row r="77" spans="1:7" ht="24" customHeight="1" x14ac:dyDescent="0.25">
      <c r="A77" s="2">
        <v>501</v>
      </c>
      <c r="B77" s="2" t="s">
        <v>43</v>
      </c>
      <c r="C77" s="2"/>
      <c r="D77" s="4">
        <v>24</v>
      </c>
      <c r="E77" s="22"/>
      <c r="F77" s="22"/>
      <c r="G77" s="30"/>
    </row>
    <row r="78" spans="1:7" ht="24" customHeight="1" x14ac:dyDescent="0.25">
      <c r="A78" s="2">
        <v>613</v>
      </c>
      <c r="B78" s="2" t="s">
        <v>43</v>
      </c>
      <c r="C78" s="2"/>
      <c r="D78" s="4">
        <v>1</v>
      </c>
      <c r="E78" s="22"/>
      <c r="F78" s="22"/>
      <c r="G78" s="30"/>
    </row>
    <row r="79" spans="1:7" ht="24" customHeight="1" x14ac:dyDescent="0.25">
      <c r="A79" s="2">
        <v>601</v>
      </c>
      <c r="B79" s="2" t="s">
        <v>43</v>
      </c>
      <c r="C79" s="2" t="s">
        <v>44</v>
      </c>
      <c r="D79" s="4">
        <v>27</v>
      </c>
      <c r="E79" s="22"/>
      <c r="F79" s="22"/>
      <c r="G79" s="30"/>
    </row>
    <row r="80" spans="1:7" ht="24" customHeight="1" x14ac:dyDescent="0.25">
      <c r="A80" s="2"/>
      <c r="B80" s="2"/>
      <c r="C80" s="2"/>
      <c r="D80" s="4"/>
      <c r="E80" s="4"/>
      <c r="F80" s="4"/>
      <c r="G80" s="5"/>
    </row>
    <row r="81" spans="1:7" ht="24" customHeight="1" x14ac:dyDescent="0.25">
      <c r="A81" s="2">
        <v>601</v>
      </c>
      <c r="B81" s="2" t="s">
        <v>45</v>
      </c>
      <c r="C81" s="23"/>
      <c r="D81" s="4">
        <v>27</v>
      </c>
      <c r="E81" s="22">
        <f>D81+D82+D83</f>
        <v>54</v>
      </c>
      <c r="F81" s="22" t="s">
        <v>52</v>
      </c>
      <c r="G81" s="19" t="s">
        <v>93</v>
      </c>
    </row>
    <row r="82" spans="1:7" ht="24" customHeight="1" x14ac:dyDescent="0.25">
      <c r="A82" s="2">
        <v>501</v>
      </c>
      <c r="B82" s="2" t="s">
        <v>45</v>
      </c>
      <c r="C82" s="28"/>
      <c r="D82" s="4">
        <v>8</v>
      </c>
      <c r="E82" s="22"/>
      <c r="F82" s="22"/>
      <c r="G82" s="19"/>
    </row>
    <row r="83" spans="1:7" ht="24" customHeight="1" x14ac:dyDescent="0.25">
      <c r="A83" s="2">
        <v>613</v>
      </c>
      <c r="B83" s="2" t="s">
        <v>45</v>
      </c>
      <c r="C83" s="24"/>
      <c r="D83" s="4">
        <v>19</v>
      </c>
      <c r="E83" s="22"/>
      <c r="F83" s="22"/>
      <c r="G83" s="19"/>
    </row>
    <row r="84" spans="1:7" ht="24" customHeight="1" x14ac:dyDescent="0.25">
      <c r="A84" s="2"/>
      <c r="B84" s="2"/>
      <c r="C84" s="2"/>
      <c r="D84" s="4"/>
      <c r="E84" s="4"/>
      <c r="F84" s="4"/>
      <c r="G84" s="5"/>
    </row>
    <row r="85" spans="1:7" ht="72" customHeight="1" x14ac:dyDescent="0.25">
      <c r="A85" s="2">
        <v>611</v>
      </c>
      <c r="B85" s="2" t="s">
        <v>62</v>
      </c>
      <c r="C85" s="2"/>
      <c r="D85" s="4">
        <v>24</v>
      </c>
      <c r="E85" s="4">
        <v>24</v>
      </c>
      <c r="F85" s="8" t="s">
        <v>63</v>
      </c>
      <c r="G85" s="35" t="s">
        <v>94</v>
      </c>
    </row>
    <row r="86" spans="1:7" ht="24" customHeight="1" x14ac:dyDescent="0.25">
      <c r="A86" s="2"/>
      <c r="B86" s="2"/>
      <c r="C86" s="2"/>
      <c r="D86" s="4"/>
      <c r="E86" s="4"/>
      <c r="F86" s="8"/>
      <c r="G86" s="5"/>
    </row>
    <row r="87" spans="1:7" ht="24" customHeight="1" x14ac:dyDescent="0.25">
      <c r="A87" s="2">
        <v>603</v>
      </c>
      <c r="B87" s="2" t="s">
        <v>21</v>
      </c>
      <c r="C87" s="2" t="s">
        <v>22</v>
      </c>
      <c r="D87" s="4">
        <v>19</v>
      </c>
      <c r="E87" s="4">
        <v>19</v>
      </c>
      <c r="F87" s="2"/>
      <c r="G87" s="36" t="s">
        <v>95</v>
      </c>
    </row>
  </sheetData>
  <sortState ref="A2:F31">
    <sortCondition ref="F2:F31"/>
  </sortState>
  <mergeCells count="70">
    <mergeCell ref="C81:C83"/>
    <mergeCell ref="G76:G79"/>
    <mergeCell ref="C4:C6"/>
    <mergeCell ref="G81:G83"/>
    <mergeCell ref="G72:G74"/>
    <mergeCell ref="C11:C13"/>
    <mergeCell ref="C15:C20"/>
    <mergeCell ref="C25:C27"/>
    <mergeCell ref="G25:G27"/>
    <mergeCell ref="C29:C31"/>
    <mergeCell ref="C33:C34"/>
    <mergeCell ref="C36:C38"/>
    <mergeCell ref="C42:C44"/>
    <mergeCell ref="G48:G49"/>
    <mergeCell ref="C53:C54"/>
    <mergeCell ref="C56:C57"/>
    <mergeCell ref="E66:E67"/>
    <mergeCell ref="F15:F20"/>
    <mergeCell ref="F22:F23"/>
    <mergeCell ref="E36:E38"/>
    <mergeCell ref="F36:F38"/>
    <mergeCell ref="F66:F67"/>
    <mergeCell ref="C59:C62"/>
    <mergeCell ref="C66:C67"/>
    <mergeCell ref="E81:E83"/>
    <mergeCell ref="F81:F83"/>
    <mergeCell ref="E8:E9"/>
    <mergeCell ref="F8:F9"/>
    <mergeCell ref="E15:E20"/>
    <mergeCell ref="E22:E23"/>
    <mergeCell ref="E25:E27"/>
    <mergeCell ref="F25:F27"/>
    <mergeCell ref="E29:E31"/>
    <mergeCell ref="F29:F31"/>
    <mergeCell ref="E33:E34"/>
    <mergeCell ref="F33:F34"/>
    <mergeCell ref="E42:E44"/>
    <mergeCell ref="F42:F44"/>
    <mergeCell ref="E53:E54"/>
    <mergeCell ref="F53:F54"/>
    <mergeCell ref="E4:E6"/>
    <mergeCell ref="E59:E62"/>
    <mergeCell ref="E76:E79"/>
    <mergeCell ref="F4:F6"/>
    <mergeCell ref="F59:F62"/>
    <mergeCell ref="F76:F79"/>
    <mergeCell ref="E11:E13"/>
    <mergeCell ref="F11:F13"/>
    <mergeCell ref="E48:E49"/>
    <mergeCell ref="F48:F49"/>
    <mergeCell ref="F72:F74"/>
    <mergeCell ref="E72:E74"/>
    <mergeCell ref="F69:F70"/>
    <mergeCell ref="E69:E70"/>
    <mergeCell ref="E56:E57"/>
    <mergeCell ref="F56:F57"/>
    <mergeCell ref="G4:G6"/>
    <mergeCell ref="G8:G9"/>
    <mergeCell ref="G11:G13"/>
    <mergeCell ref="G15:G20"/>
    <mergeCell ref="G22:G23"/>
    <mergeCell ref="G29:G31"/>
    <mergeCell ref="G33:G34"/>
    <mergeCell ref="G36:G38"/>
    <mergeCell ref="G42:G44"/>
    <mergeCell ref="G69:G70"/>
    <mergeCell ref="G53:G54"/>
    <mergeCell ref="G56:G57"/>
    <mergeCell ref="G59:G62"/>
    <mergeCell ref="G66:G67"/>
  </mergeCells>
  <phoneticPr fontId="1" type="noConversion"/>
  <pageMargins left="0.7" right="0.7" top="0.75" bottom="0.75" header="0.3" footer="0.3"/>
  <pageSetup paperSize="8"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2019-11-04T00:48:10Z</cp:lastPrinted>
  <dcterms:created xsi:type="dcterms:W3CDTF">2019-10-23T00:15:36Z</dcterms:created>
  <dcterms:modified xsi:type="dcterms:W3CDTF">2019-12-16T04:40:56Z</dcterms:modified>
</cp:coreProperties>
</file>